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bdibekova\Desktop\2022\План по особому порядку\"/>
    </mc:Choice>
  </mc:AlternateContent>
  <bookViews>
    <workbookView xWindow="0" yWindow="0" windowWidth="28800" windowHeight="12000"/>
  </bookViews>
  <sheets>
    <sheet name="Plan Report" sheetId="1" r:id="rId1"/>
  </sheets>
  <definedNames>
    <definedName name="_xlnm._FilterDatabase" localSheetId="0" hidden="1">'Plan Report'!$A$11:$U$17</definedName>
  </definedNames>
  <calcPr calcId="162913"/>
</workbook>
</file>

<file path=xl/calcChain.xml><?xml version="1.0" encoding="utf-8"?>
<calcChain xmlns="http://schemas.openxmlformats.org/spreadsheetml/2006/main">
  <c r="Q13" i="1" l="1"/>
  <c r="R13" i="1" s="1"/>
  <c r="Q57" i="1" l="1"/>
  <c r="R57" i="1"/>
  <c r="R24" i="1"/>
  <c r="R25" i="1"/>
  <c r="R26" i="1"/>
  <c r="R27" i="1"/>
  <c r="R28" i="1"/>
  <c r="R36" i="1"/>
  <c r="R37" i="1"/>
  <c r="R38" i="1"/>
  <c r="R39" i="1"/>
  <c r="R40" i="1"/>
  <c r="R48" i="1"/>
  <c r="R49" i="1"/>
  <c r="R50" i="1"/>
  <c r="R51" i="1"/>
  <c r="R52" i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Q25" i="1"/>
  <c r="Q26" i="1"/>
  <c r="Q27" i="1"/>
  <c r="Q28" i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Q37" i="1"/>
  <c r="Q38" i="1"/>
  <c r="Q39" i="1"/>
  <c r="Q40" i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Q49" i="1"/>
  <c r="Q50" i="1"/>
  <c r="Q51" i="1"/>
  <c r="Q52" i="1"/>
  <c r="Q53" i="1"/>
  <c r="R53" i="1" s="1"/>
  <c r="Q54" i="1"/>
  <c r="R54" i="1" s="1"/>
  <c r="Q55" i="1"/>
  <c r="R55" i="1" s="1"/>
  <c r="Q56" i="1"/>
  <c r="R56" i="1" s="1"/>
  <c r="Q16" i="1"/>
  <c r="R16" i="1" s="1"/>
  <c r="R15" i="1" l="1"/>
  <c r="R14" i="1"/>
  <c r="Q11" i="1" l="1"/>
  <c r="R11" i="1" s="1"/>
  <c r="Q12" i="1" l="1"/>
  <c r="R12" i="1" s="1"/>
</calcChain>
</file>

<file path=xl/sharedStrings.xml><?xml version="1.0" encoding="utf-8"?>
<sst xmlns="http://schemas.openxmlformats.org/spreadsheetml/2006/main" count="724" uniqueCount="223">
  <si>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</si>
  <si>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</si>
  <si>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</si>
  <si>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</si>
  <si>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</si>
  <si>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</si>
  <si>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</si>
  <si>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</si>
  <si>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</si>
  <si>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</si>
  <si>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</si>
  <si>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</si>
  <si>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</si>
  <si>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</si>
  <si>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</si>
  <si>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</si>
  <si>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</si>
  <si>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</si>
  <si>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</si>
  <si>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</si>
  <si>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</si>
  <si>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-</t>
  </si>
  <si>
    <t>30</t>
  </si>
  <si>
    <t>DDP</t>
  </si>
  <si>
    <t xml:space="preserve">Окончательный платеж - 70% , Промежуточный платеж - 0% , Предоплата - 30% </t>
  </si>
  <si>
    <t>Литр (куб. дм.)</t>
  </si>
  <si>
    <t>ТПФ</t>
  </si>
  <si>
    <t>Товарищество с ограниченной ответственностью "Совместное предприятие "Будёновское"</t>
  </si>
  <si>
    <t xml:space="preserve">Окончательный платеж - 100% , Промежуточный платеж - 0% , Предоплата - 0% </t>
  </si>
  <si>
    <t>750000000, г.Алматы, ул. Богенбай батыра 156/2</t>
  </si>
  <si>
    <t>610000000, Туркестанская область, месторождение "Буденовское"</t>
  </si>
  <si>
    <t>192026.510.000001</t>
  </si>
  <si>
    <t>Топливо дизельное</t>
  </si>
  <si>
    <t>зимнее</t>
  </si>
  <si>
    <t>С даты подписания договора по 10.2022</t>
  </si>
  <si>
    <t>100</t>
  </si>
  <si>
    <t>С даты подписания договора в течение 365 календарных дней</t>
  </si>
  <si>
    <t>750000000, г.Алматы, РК, г. Алматы</t>
  </si>
  <si>
    <t>750000000, г.Алматы, РК, г. Алматы, ул. Богенбай батыра, д. 156/4</t>
  </si>
  <si>
    <t>692010.000.000002</t>
  </si>
  <si>
    <t>Услуги по проведению аудита финансовой отчетности</t>
  </si>
  <si>
    <t xml:space="preserve">ОП </t>
  </si>
  <si>
    <t xml:space="preserve">Электроэнергия </t>
  </si>
  <si>
    <t>73-1-3</t>
  </si>
  <si>
    <t xml:space="preserve">С 01.07.2022г. До 31.12.2022 г. </t>
  </si>
  <si>
    <t>73-1-6</t>
  </si>
  <si>
    <t>Киловатт-час</t>
  </si>
  <si>
    <t xml:space="preserve">
351110.100.000001</t>
  </si>
  <si>
    <t>для снабжения потребителей</t>
  </si>
  <si>
    <t>73-1-9</t>
  </si>
  <si>
    <t>План закупок товаров, работ и услуг по особому порядку без использования Информационной системы закупок АО «Самрук-Қазына» на 2022 год</t>
  </si>
  <si>
    <t>(на основании Порядка осуществления закупок акционерным обществом «Фонд национального благосостояния «Самрук-Қазына» и юридическими лицами, пятьдесят и более процентов голосующих акций (долей участия) которых прямо или косвенно принадлежат АО «Самрук-Қазына» на праве собственности или доверительного управления, утвержденного решением Совета директоров АО «Самрук-Қазына» от 03 марта 2022 года (Протокол № 193))</t>
  </si>
  <si>
    <t xml:space="preserve">Бумага </t>
  </si>
  <si>
    <t>Бумага для офисного оборудования</t>
  </si>
  <si>
    <t xml:space="preserve">формат А4 </t>
  </si>
  <si>
    <t>172314.500.000002</t>
  </si>
  <si>
    <t xml:space="preserve">август </t>
  </si>
  <si>
    <t xml:space="preserve">одна пачка </t>
  </si>
  <si>
    <t>099019.000.000001</t>
  </si>
  <si>
    <t>Работы по переработке урансодержащих материалов/сырья</t>
  </si>
  <si>
    <t>73-1-4</t>
  </si>
  <si>
    <t xml:space="preserve">С даты подписания Договора до 31.12.2022 г. </t>
  </si>
  <si>
    <t xml:space="preserve">157 790 820,32 </t>
  </si>
  <si>
    <t>221960.500.010000</t>
  </si>
  <si>
    <t> 259413.900.000003</t>
  </si>
  <si>
    <t xml:space="preserve"> 257330.300.000027</t>
  </si>
  <si>
    <t>257330.100.000035</t>
  </si>
  <si>
    <t>257111.390.000007</t>
  </si>
  <si>
    <t>263030.900.000159</t>
  </si>
  <si>
    <t>257330.500.000003</t>
  </si>
  <si>
    <t>265143.590.000009</t>
  </si>
  <si>
    <t>257330.630.000002</t>
  </si>
  <si>
    <t>265133.900.000055</t>
  </si>
  <si>
    <t>257330.650.000023</t>
  </si>
  <si>
    <t>257330.100.000024</t>
  </si>
  <si>
    <t xml:space="preserve"> 257330.100.000003</t>
  </si>
  <si>
    <t>271150.300.000001</t>
  </si>
  <si>
    <t>272021.500.000009</t>
  </si>
  <si>
    <t xml:space="preserve"> 259413.900.000038</t>
  </si>
  <si>
    <t>282411.900.000005</t>
  </si>
  <si>
    <t>257330.930.000030</t>
  </si>
  <si>
    <t>257330.550.000002</t>
  </si>
  <si>
    <t xml:space="preserve"> 257330.550.000000</t>
  </si>
  <si>
    <t>257330.550.000000</t>
  </si>
  <si>
    <t>257111.920.000006</t>
  </si>
  <si>
    <t>257330.630.000000</t>
  </si>
  <si>
    <t>259413.500.000001</t>
  </si>
  <si>
    <t xml:space="preserve"> 257340.390.000025</t>
  </si>
  <si>
    <t xml:space="preserve"> 257330.500.000007</t>
  </si>
  <si>
    <t>257330.850.000000</t>
  </si>
  <si>
    <t>279031.800.000001</t>
  </si>
  <si>
    <t>282411.200.000030</t>
  </si>
  <si>
    <t>257330.100.000034</t>
  </si>
  <si>
    <t>257320.100.000001</t>
  </si>
  <si>
    <t>259929.530.000002</t>
  </si>
  <si>
    <t>259315.100.000003</t>
  </si>
  <si>
    <t>329911.900.000008</t>
  </si>
  <si>
    <t>257330.100.000002</t>
  </si>
  <si>
    <t>257330.300.000026</t>
  </si>
  <si>
    <t>Перчатки</t>
  </si>
  <si>
    <t>Набор отверток</t>
  </si>
  <si>
    <t xml:space="preserve"> Набор ключей</t>
  </si>
  <si>
    <t xml:space="preserve">Пассатижы </t>
  </si>
  <si>
    <t>нож</t>
  </si>
  <si>
    <t>сприттер</t>
  </si>
  <si>
    <t xml:space="preserve">Зубило </t>
  </si>
  <si>
    <t>мультиметр</t>
  </si>
  <si>
    <t>отвертка</t>
  </si>
  <si>
    <t>Штангельциркуль</t>
  </si>
  <si>
    <t>Шуруповерт</t>
  </si>
  <si>
    <t xml:space="preserve"> Вольтамперфазометр</t>
  </si>
  <si>
    <t>Устройство зарядно-выпрямительное</t>
  </si>
  <si>
    <t xml:space="preserve">Аккумулятор </t>
  </si>
  <si>
    <t xml:space="preserve">Рулетка </t>
  </si>
  <si>
    <t>Инструменты</t>
  </si>
  <si>
    <t>Дрель</t>
  </si>
  <si>
    <t>кувалда</t>
  </si>
  <si>
    <t>молоток</t>
  </si>
  <si>
    <t xml:space="preserve">молоток </t>
  </si>
  <si>
    <t>ножницы</t>
  </si>
  <si>
    <t>набор отверток</t>
  </si>
  <si>
    <t>набор метчиков и лерок</t>
  </si>
  <si>
    <t>набор сверел</t>
  </si>
  <si>
    <t>леркодержатель</t>
  </si>
  <si>
    <t>аппарат сварочный</t>
  </si>
  <si>
    <t>электрод сварочный</t>
  </si>
  <si>
    <t>пила</t>
  </si>
  <si>
    <t xml:space="preserve">пассатижы </t>
  </si>
  <si>
    <t>ножовка</t>
  </si>
  <si>
    <t>стремянка</t>
  </si>
  <si>
    <t>Аппарат углошлифовальный</t>
  </si>
  <si>
    <t xml:space="preserve"> аппарат углошлифовальный</t>
  </si>
  <si>
    <t>Электроды сварочные</t>
  </si>
  <si>
    <t>маска</t>
  </si>
  <si>
    <t>плоскогупцы</t>
  </si>
  <si>
    <t>набор ключей</t>
  </si>
  <si>
    <t>для защиты рук, из латекса без тканевой основы</t>
  </si>
  <si>
    <t xml:space="preserve"> звездообразных</t>
  </si>
  <si>
    <t>гаечные</t>
  </si>
  <si>
    <t>диэлектрические</t>
  </si>
  <si>
    <t>монтажный</t>
  </si>
  <si>
    <t>для сетей FTTx</t>
  </si>
  <si>
    <t>плоскоовального сечения</t>
  </si>
  <si>
    <t>аналоговый</t>
  </si>
  <si>
    <t>индикатор</t>
  </si>
  <si>
    <t>ШЦ-I</t>
  </si>
  <si>
    <t xml:space="preserve"> ручной </t>
  </si>
  <si>
    <t>с двумя токоизмерительными клещами</t>
  </si>
  <si>
    <t>для зарядки аккумуляторных батарей</t>
  </si>
  <si>
    <t>стартерный, напряжение 12 В, емкость 63-64 А/ч, свинцово-кислотный</t>
  </si>
  <si>
    <t>измерительная, стальная</t>
  </si>
  <si>
    <t xml:space="preserve">слесарно-монтажные </t>
  </si>
  <si>
    <t>Углошлифовальная</t>
  </si>
  <si>
    <t>Электрическая</t>
  </si>
  <si>
    <t>кузнечная, тупоносая</t>
  </si>
  <si>
    <t xml:space="preserve"> слесарная 2 кг</t>
  </si>
  <si>
    <t>слесарная 1кг</t>
  </si>
  <si>
    <t>слесарная 800 гр</t>
  </si>
  <si>
    <t>для резки металла</t>
  </si>
  <si>
    <t>универсальный</t>
  </si>
  <si>
    <t>для нарезания резьбы</t>
  </si>
  <si>
    <t>по металлу</t>
  </si>
  <si>
    <t>из стали</t>
  </si>
  <si>
    <t>выпрямитель</t>
  </si>
  <si>
    <t>металлический, неплавящиеся, вольфрамовый</t>
  </si>
  <si>
    <t>дисковая , сегментная, диаметр 250 мм</t>
  </si>
  <si>
    <t>по дереву, ручная</t>
  </si>
  <si>
    <t>3-секционная, алюминиевая</t>
  </si>
  <si>
    <t>D- 180мм</t>
  </si>
  <si>
    <t>D -125мм</t>
  </si>
  <si>
    <t>НЖ-13 d 3,0мм</t>
  </si>
  <si>
    <t>сварочная</t>
  </si>
  <si>
    <t>комбинированные</t>
  </si>
  <si>
    <t>для винтов с внутренним шестигранником</t>
  </si>
  <si>
    <t xml:space="preserve">Перчатки диэлектрические 0,4кВ </t>
  </si>
  <si>
    <t>Отвертки King Tony 9-31919MR 19 предмет</t>
  </si>
  <si>
    <t>Рожковый ключ  REXANT (6x7-30x32мм) 12-5845</t>
  </si>
  <si>
    <t>Пассатижы 180мм</t>
  </si>
  <si>
    <t>Монтерский нож SK-16</t>
  </si>
  <si>
    <t>Сприттер -инструмент для снятия изоляции SK-16</t>
  </si>
  <si>
    <t xml:space="preserve">Зубило,молоток </t>
  </si>
  <si>
    <t>Мультиметр DT9205A</t>
  </si>
  <si>
    <t>Индикатор отвертка SK-16</t>
  </si>
  <si>
    <t>Штангенциркуль тип : нониусный - величина изм 150мм точн изм 0,05мм</t>
  </si>
  <si>
    <t>Шуруповерт Deko Shark 20V аккумуляторный</t>
  </si>
  <si>
    <t>Токовые клещи ikartol ic-M206D</t>
  </si>
  <si>
    <t xml:space="preserve">бокорезы </t>
  </si>
  <si>
    <t>Выпрямитель для зарядки аккумуляторов</t>
  </si>
  <si>
    <t xml:space="preserve">Аккумумятор 65А </t>
  </si>
  <si>
    <t>Лазерная рулетка BOSCH GLM 150</t>
  </si>
  <si>
    <t>набор инструментов  Professional Germany на 119 ед</t>
  </si>
  <si>
    <t>Углошлифовальная машина Crown d -230mm</t>
  </si>
  <si>
    <t xml:space="preserve">Дрель электрический CROWN 600W </t>
  </si>
  <si>
    <t xml:space="preserve">Кувалда 4кг </t>
  </si>
  <si>
    <t xml:space="preserve">Молоток слесарный 2 кг </t>
  </si>
  <si>
    <t xml:space="preserve">Молоток слесарный 1 кг </t>
  </si>
  <si>
    <t>Молоток слесарный 800гр</t>
  </si>
  <si>
    <t xml:space="preserve">Ножницы по металлу </t>
  </si>
  <si>
    <t xml:space="preserve">Набор отверток </t>
  </si>
  <si>
    <t>Набор метчиков-лерок от 5,0до 12,0мм от 12,0 до 18,0мм</t>
  </si>
  <si>
    <t>Набор сверел по метталу 2,5 мм до 13,0 мм</t>
  </si>
  <si>
    <t xml:space="preserve">Леркодержатель, метчикодержатель 1 й: 2й: 3й: </t>
  </si>
  <si>
    <t xml:space="preserve">Тиски слесарные  200мм </t>
  </si>
  <si>
    <t>Аппарат сварочный TIG-200</t>
  </si>
  <si>
    <t xml:space="preserve">Электроды МР-3 d 3,0мм 20кг </t>
  </si>
  <si>
    <t>Пила церкулярная Crown CT 15188-19 1500W</t>
  </si>
  <si>
    <t>Ножевка по дереву поперечная 450мм</t>
  </si>
  <si>
    <t>Стремянка Лесница- трансформер ЗУБР "ЭКСПЕРТ" с алюминиевой платформой  4Х3 ступени</t>
  </si>
  <si>
    <t>УШМ CROWN d 180</t>
  </si>
  <si>
    <t>УШМ CROWN d 125</t>
  </si>
  <si>
    <t xml:space="preserve">Электроды НЖ-13 d 3,0мм </t>
  </si>
  <si>
    <t xml:space="preserve">Сварочная маска </t>
  </si>
  <si>
    <t xml:space="preserve">Плоскогубцы </t>
  </si>
  <si>
    <t>Набор изолированных ключей 6-32мм чехол из теторона 26 предметов KING TONY 1226MRN</t>
  </si>
  <si>
    <t>пара</t>
  </si>
  <si>
    <t>набор</t>
  </si>
  <si>
    <t>штука</t>
  </si>
  <si>
    <t>килограмм</t>
  </si>
  <si>
    <t xml:space="preserve">108222.900.000000 – </t>
  </si>
  <si>
    <t>набор подарочный</t>
  </si>
  <si>
    <t xml:space="preserve">пищевой </t>
  </si>
  <si>
    <t xml:space="preserve">подарочный набор </t>
  </si>
  <si>
    <t>265112.190.000001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</si>
</sst>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12" x14ac:knownFonts="1">
    <font>
      <sz val="11"/>
      <color indexed="8"/>
      <name val="Calibri"/>
      <family val="2"/>
      <scheme val="minor"/>
    </font>
    <font>
      <sz val="11"/>
      <name val="Calibri"/>
    </font>
    <font>
      <b/>
      <sz val="10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21252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3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2" borderId="0" xfId="0" applyFill="1"/>
    <xf numFmtId="0" fontId="0" fillId="2" borderId="3" xfId="0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vertical="center"/>
    </xf>
    <xf numFmtId="0" fontId="0" fillId="2" borderId="3" xfId="2" applyFont="1" applyFill="1" applyBorder="1" applyAlignment="1"/>
    <xf numFmtId="0" fontId="11" fillId="2" borderId="3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43" fontId="0" fillId="2" borderId="7" xfId="1" applyFont="1" applyFill="1" applyBorder="1" applyAlignment="1">
      <alignment horizontal="center" vertical="center"/>
    </xf>
    <xf numFmtId="43" fontId="8" fillId="2" borderId="3" xfId="1" applyFont="1" applyFill="1" applyBorder="1" applyAlignment="1">
      <alignment horizontal="center" vertical="center"/>
    </xf>
    <xf numFmtId="0" fontId="0" fillId="2" borderId="3" xfId="0" applyFont="1" applyFill="1" applyBorder="1" applyAlignment="1"/>
    <xf numFmtId="0" fontId="9" fillId="2" borderId="3" xfId="2" applyFont="1" applyFill="1" applyBorder="1" applyAlignment="1">
      <alignment wrapText="1"/>
    </xf>
    <xf numFmtId="0" fontId="11" fillId="2" borderId="3" xfId="0" applyFont="1" applyFill="1" applyBorder="1"/>
    <xf numFmtId="0" fontId="11" fillId="2" borderId="3" xfId="0" applyNumberFormat="1" applyFont="1" applyFill="1" applyBorder="1"/>
    <xf numFmtId="0" fontId="9" fillId="2" borderId="3" xfId="2" applyFill="1" applyBorder="1" applyAlignment="1">
      <alignment wrapText="1"/>
    </xf>
    <xf numFmtId="0" fontId="11" fillId="2" borderId="3" xfId="0" applyFont="1" applyFill="1" applyBorder="1" applyAlignment="1">
      <alignment vertical="top" wrapText="1"/>
    </xf>
    <xf numFmtId="0" fontId="11" fillId="2" borderId="3" xfId="0" applyNumberFormat="1" applyFont="1" applyFill="1" applyBorder="1" applyAlignment="1">
      <alignment wrapText="1"/>
    </xf>
    <xf numFmtId="0" fontId="0" fillId="2" borderId="3" xfId="2" applyFont="1" applyFill="1" applyBorder="1" applyAlignment="1">
      <alignment wrapText="1"/>
    </xf>
    <xf numFmtId="0" fontId="10" fillId="2" borderId="3" xfId="0" applyFont="1" applyFill="1" applyBorder="1" applyAlignment="1"/>
    <xf numFmtId="0" fontId="0" fillId="2" borderId="8" xfId="2" applyFont="1" applyFill="1" applyBorder="1" applyAlignment="1"/>
    <xf numFmtId="0" fontId="0" fillId="2" borderId="9" xfId="2" applyFont="1" applyFill="1" applyBorder="1" applyAlignment="1"/>
    <xf numFmtId="0" fontId="11" fillId="2" borderId="8" xfId="0" applyFont="1" applyFill="1" applyBorder="1" applyAlignment="1">
      <alignment vertical="top" wrapText="1"/>
    </xf>
    <xf numFmtId="0" fontId="0" fillId="2" borderId="8" xfId="0" applyFill="1" applyBorder="1" applyAlignment="1">
      <alignment wrapText="1"/>
    </xf>
    <xf numFmtId="0" fontId="1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43" fontId="0" fillId="2" borderId="9" xfId="1" applyFont="1" applyFill="1" applyBorder="1" applyAlignment="1">
      <alignment horizontal="center" vertical="center"/>
    </xf>
    <xf numFmtId="43" fontId="8" fillId="2" borderId="8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 wrapText="1"/>
    </xf>
    <xf numFmtId="0" fontId="9" fillId="0" borderId="3" xfId="2" applyBorder="1"/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0" fillId="2" borderId="7" xfId="0" applyFill="1" applyBorder="1"/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top" wrapText="1"/>
    </xf>
    <xf numFmtId="17" fontId="1" fillId="2" borderId="3" xfId="0" applyNumberFormat="1" applyFont="1" applyFill="1" applyBorder="1" applyAlignment="1">
      <alignment horizontal="center" vertical="top" wrapText="1"/>
    </xf>
    <xf numFmtId="17" fontId="4" fillId="2" borderId="3" xfId="0" applyNumberFormat="1" applyFont="1" applyFill="1" applyBorder="1" applyAlignment="1">
      <alignment horizontal="center" vertical="top" wrapText="1"/>
    </xf>
    <xf numFmtId="43" fontId="0" fillId="2" borderId="3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top" wrapText="1"/>
    </xf>
    <xf numFmtId="43" fontId="0" fillId="2" borderId="20" xfId="1" applyFont="1" applyFill="1" applyBorder="1" applyAlignment="1">
      <alignment horizontal="center" vertical="center"/>
    </xf>
    <xf numFmtId="43" fontId="8" fillId="2" borderId="19" xfId="1" applyFont="1" applyFill="1" applyBorder="1" applyAlignment="1">
      <alignment horizontal="center" vertical="center"/>
    </xf>
    <xf numFmtId="43" fontId="11" fillId="2" borderId="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7" fontId="0" fillId="2" borderId="3" xfId="0" applyNumberFormat="1" applyFill="1" applyBorder="1" applyAlignment="1">
      <alignment horizontal="center"/>
    </xf>
    <xf numFmtId="0" fontId="0" fillId="2" borderId="0" xfId="0" applyFill="1"/>
    <xf numFmtId="49" fontId="6" fillId="2" borderId="0" xfId="0" applyNumberFormat="1" applyFont="1" applyFill="1" applyAlignment="1">
      <alignment horizont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stru.kz/code_new.jsp?&amp;t=%D0%9D%D0%BE%D0%B6%D0%BD%D0%B8%D1%86%D1%8B%20%D0%B4%D0%BB%D1%8F%20%D1%80%D0%B5%D0%B7%D0%BA%D0%B8%20%D0%BC%D0%B5%D1%82%D0%B0%D0%BB%D0%BB%D0%B0&amp;s=common&amp;p=10&amp;n=0&amp;S=257111%2E920&amp;N=%D0%9D%D0%BE%D0%B6%D0%BD%D0%B8%D1%86%D1%8B&amp;fc=1&amp;fg=1&amp;new=257111.920.000006" TargetMode="External"/><Relationship Id="rId18" Type="http://schemas.openxmlformats.org/officeDocument/2006/relationships/hyperlink" Target="https://enstru.kz/code_new.jsp?&amp;t=%D0%AD%D0%BB%D0%B5%D0%BA%D1%82%D1%80%D0%BE%D0%B4%20%D1%81%D0%B2%D0%B0%D1%80%D0%BE%D1%87%D0%BD%D1%8B%D0%B9%20%D0%BC%D0%B5%D1%82%D0%B0%D0%BB%D0%BB%D0%B8%D1%87%D0%B5%D1%81%D0%BA%D0%B8%D0%B9%20%D0%BF%D0%BB%D0%B0%D0%B2%D1%8F%D1%89%D0%B8%D0%B5%D1%81%D1%8F%20%D0%B1%D0%B5%D0%B7%20%D0%BF%D0%BE%D0%BA%D1%80%D1%8B%D1%82%D0%B8%D1%8F&amp;s=common&amp;p=10&amp;n=0&amp;S=259315%2E100&amp;N=%D0%AD%D0%BB%D0%B5%D0%BA%D1%82%D1%80%D0%BE%D0%B4%20%D1%81%D0%B2%D0%B0%D1%80%D0%BE%D1%87%D0%BD%D1%8B%D0%B9&amp;fc=1&amp;fg=1&amp;new=259315.100.000002" TargetMode="External"/><Relationship Id="rId26" Type="http://schemas.openxmlformats.org/officeDocument/2006/relationships/hyperlink" Target="https://enstru.kz/code_new.jsp?&amp;t=%D0%9F%D0%B5%D1%80%D1%87%D0%B0%D1%82%D0%BA%D0%B8%20%D0%B4%D0%BB%D1%8F%20%D0%B7%D0%B0%D1%89%D0%B8%D1%82%D1%8B%20%D1%80%D1%83%D0%BA%20%D0%B8%D0%B7%20%D0%BB%D0%B0%D1%82%D0%B5%D0%BA%D1%81%D0%B0%20%D0%B1%D0%B5%D0%B7%20%D1%82%D0%BA%D0%B0%D0%BD%D0%B5%D0%B2%D0%BE%D0%B9%20%D0%BE%D1%81%D0%BD%D0%BE%D0%B2%D1%8B&amp;s=common&amp;p=10&amp;n=0&amp;S=221960%2E500&amp;N=%D0%9F%D0%B5%D1%80%D1%87%D0%B0%D1%82%D0%BA%D0%B8&amp;fc=1&amp;fg=1&amp;new=221960.500.010000" TargetMode="External"/><Relationship Id="rId3" Type="http://schemas.openxmlformats.org/officeDocument/2006/relationships/hyperlink" Target="https://enstru.kz/code_new.jsp?&amp;t=%D0%9D%D0%BE%D0%B6%20%D0%BC%D0%BE%D0%BD%D1%82%D0%B0%D0%B6%D0%BD%D1%8B%D0%B9&amp;s=common&amp;st=goods&amp;p=10&amp;n=0&amp;S=257111%2E390&amp;N=%D0%9D%D0%BE%D0%B6&amp;fk=on&amp;fc=1&amp;fg=1&amp;new=257111.390.000007" TargetMode="External"/><Relationship Id="rId21" Type="http://schemas.openxmlformats.org/officeDocument/2006/relationships/hyperlink" Target="https://enstru.kz/code_new.jsp?&amp;t=%D0%9D%D0%BE%D0%B6%D0%BE%D0%B2%D0%BA%D0%B0%20%D0%BF%D0%BE%20%D0%B4%D0%B5%D1%80%D0%B5%D0%B2%D1%83%20%D1%80%D1%83%D1%87%D0%BD%D0%B0%D1%8F&amp;s=common&amp;p=10&amp;n=0&amp;S=257320%2E100&amp;N=%D0%9D%D0%BE%D0%B6%D0%BE%D0%B2%D0%BA%D0%B0&amp;fc=1&amp;fg=1&amp;new=257320.100.000001" TargetMode="External"/><Relationship Id="rId7" Type="http://schemas.openxmlformats.org/officeDocument/2006/relationships/hyperlink" Target="https://enstru.kz/code_new.jsp?&amp;t=%D0%B0%D0%BA%D0%BA%D1%83%D0%BC%D1%83%D0%BB%D1%8F%D1%82%D0%BE%D1%80%2065%20%D0%90&amp;s=common&amp;p=10&amp;n=0&amp;S=272021%2E500&amp;N=%D0%90%D0%BA%D0%BA%D1%83%D0%BC%D1%83%D0%BB%D1%8F%D1%82%D0%BE%D1%80&amp;fc=1&amp;fg=1&amp;new=272021.500.000008" TargetMode="External"/><Relationship Id="rId12" Type="http://schemas.openxmlformats.org/officeDocument/2006/relationships/hyperlink" Target="https://enstru.kz/code_new.jsp?&amp;t=%D0%9A%D1%83%D0%B2%D0%B0%D0%BB%D0%B4%D0%B0%20%D1%83%D0%BD%D0%B8%D0%B2%D0%B5%D1%80%D1%81%D0%B0%D0%BB%D1%8C%D0%BD%D0%B0%D1%8F%20%D1%82%D1%83%D0%BF%D0%BE%D0%BD%D0%BE%D1%81%D0%B0%D1%8F&amp;s=common&amp;p=10&amp;n=0&amp;S=257330%2E550&amp;N=%D0%9A%D1%83%D0%B2%D0%B0%D0%BB%D0%B4%D0%B0&amp;fc=1&amp;fg=1&amp;new=257330.550.000002" TargetMode="External"/><Relationship Id="rId17" Type="http://schemas.openxmlformats.org/officeDocument/2006/relationships/hyperlink" Target="https://enstru.kz/code_new.jsp?&amp;t=%D0%90%D0%BF%D0%BF%D0%B0%D1%80%D0%B0%D1%82%20%D1%81%D0%B2%D0%B0%D1%80%D0%BE%D1%87%D0%BD%D1%8B%D0%B9%20%D0%B8%D0%BD%D0%B2%D0%B5%D1%80%D1%82%D0%BE%D1%80&amp;s=common&amp;p=10&amp;n=0&amp;S=279031%2E800&amp;N=%D0%90%D0%BF%D0%BF%D0%B0%D1%80%D0%B0%D1%82%20%D1%81%D0%B2%D0%B0%D1%80%D0%BE%D1%87%D0%BD%D1%8B%D0%B9&amp;fc=1&amp;fg=1&amp;new=279031.800.000000" TargetMode="External"/><Relationship Id="rId25" Type="http://schemas.openxmlformats.org/officeDocument/2006/relationships/hyperlink" Target="https://enstru.kz/code_new.jsp?&amp;t=%D0%9C%D0%B0%D1%81%D0%BA%D0%B0%20%D1%81%D0%B2%D0%B0%D1%80%D0%BE%D1%87%D0%BD%D0%B0%D1%8F&amp;s=common&amp;p=10&amp;n=0&amp;S=329911%2E900&amp;N=%D0%9C%D0%B0%D1%81%D0%BA%D0%B0&amp;fc=1&amp;fg=1&amp;new=329911.900.000008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enstru.kz/code_new.jsp?&amp;t=%D0%BD%D0%B0%D0%B1%D0%BE%D1%80%20%D0%BE%D1%82%D0%B2%D0%B5%D1%80%D1%82%D0%BE%D0%BA&amp;s=common&amp;p=10&amp;n=0&amp;S=25%2E73%2E30%2E630,25%2E94%2E13%2E900&amp;N=%D0%9D%D0%B0%D0%B1%D0%BE%D1%80%20%D0%BE%D1%82%D0%B2%D0%B5%D1%80%D1%82%D0%BE%D0%BA&amp;fc=1&amp;fg=1&amp;new=259413.900.000003" TargetMode="External"/><Relationship Id="rId16" Type="http://schemas.openxmlformats.org/officeDocument/2006/relationships/hyperlink" Target="https://enstru.kz/code_new.jsp?&amp;t=%D1%82%D0%B8%D1%81%D0%BA%D0%B8%20%D1%81%D0%BB%D0%B5%D1%81%D0%B0%D1%80%D0%BD%D1%8B%D0%B5&amp;s=common&amp;p=10&amp;n=0&amp;S=257330%2E850&amp;N=%D0%A2%D0%B8%D1%81%D0%BA%D0%B8&amp;fc=1&amp;fg=1&amp;new=257330.850.000000" TargetMode="External"/><Relationship Id="rId20" Type="http://schemas.openxmlformats.org/officeDocument/2006/relationships/hyperlink" Target="https://enstru.kz/code_new.jsp?&amp;t=%D0%BF%D0%B0%D1%81%D1%81%D0%B0%D1%82%D0%B8%D0%B6%D0%B8%20%D0%BA%D0%BE%D0%BC%D0%B1%D0%B8%D0%BD%D0%B8%D1%80%D0%BE%D0%B2%D0%B0%D0%BD%D0%BD%D1%8B%D0%B5&amp;s=common&amp;p=10&amp;n=0&amp;S=257330%2E100&amp;N=%D0%9F%D0%B0%D1%81%D1%81%D0%B0%D1%82%D0%B8%D0%B6%D0%B8&amp;fc=1&amp;fg=1&amp;new=257330.100.000035" TargetMode="External"/><Relationship Id="rId29" Type="http://schemas.openxmlformats.org/officeDocument/2006/relationships/hyperlink" Target="https://enstru.kz/code_new.jsp?&amp;t=%D0%A3%D1%81%D1%82%D1%80%D0%BE%D0%B9%D1%81%D1%82%D0%B2%D0%BE%20%D0%B7%D0%B0%D1%80%D1%8F%D0%B4%D0%BD%D0%BE%2D%D0%B2%D1%8B%D0%BF%D1%80%D1%8F%D0%BC%D0%B8%D1%82%D0%B5%D0%BB%D1%8C%D0%BD%D0%BE%D0%B5%20%D0%B4%D0%BB%D1%8F%20%D0%B7%D0%B0%D1%80%D1%8F%D0%B4%D0%BA%D0%B8%20%D0%B0%D0%BA%D0%BA%D1%83%D0%BC%D1%83%D0%BB%D1%8F%D1%82%D0%BE%D1%80%D0%BD%D1%8B%D1%85%20%D0%B1%D0%B0%D1%82%D0%B0%D1%80%D0%B5%D0%B9&amp;s=common&amp;st=goods&amp;p=10&amp;n=0&amp;S=271150%2E300&amp;N=%D0%A3%D1%81%D1%82%D1%80%D0%BE%D0%B9%D1%81%D1%82%D0%B2%D0%BE%20%D0%B7%D0%B0%D1%80%D1%8F%D0%B4%D0%BD%D0%BE%2D%D0%B2%D1%8B%D0%BF%D1%80%D1%8F%D0%BC%D0%B8%D1%82%D0%B5%D0%BB%D1%8C%D0%BD%D0%BE%D0%B5&amp;fc=1&amp;fg=1&amp;new=271150.300.000001" TargetMode="External"/><Relationship Id="rId1" Type="http://schemas.openxmlformats.org/officeDocument/2006/relationships/hyperlink" Target="https://enstru.kz/code_new.jsp?&amp;t=%D0%BD%D0%B0%D0%B1%D0%BE%D1%80%20%D0%BE%D1%82%D0%B2%D0%B5%D1%80%D1%82%D0%BE%D0%BA&amp;s=common&amp;p=10&amp;n=0&amp;S=25%2E73%2E30%2E630,25%2E94%2E13%2E900&amp;N=%D0%9D%D0%B0%D0%B1%D0%BE%D1%80%20%D0%BE%D1%82%D0%B2%D0%B5%D1%80%D1%82%D0%BE%D0%BA&amp;fc=1&amp;fg=1&amp;new=259413.900.000003" TargetMode="External"/><Relationship Id="rId6" Type="http://schemas.openxmlformats.org/officeDocument/2006/relationships/hyperlink" Target="https://enstru.kz/code_new.jsp?&amp;t=%D0%9E%D1%82%D0%B2%D0%B5%D1%80%D1%82%D0%BA%D0%B0%20%D0%B8%D0%BD%D0%B4%D0%B8%D0%BA%D0%B0%D1%82%D0%BE%D1%80&amp;s=common&amp;p=10&amp;n=0&amp;S=257330%2E630&amp;N=%D0%9E%D1%82%D0%B2%D0%B5%D1%80%D1%82%D0%BA%D0%B0&amp;fc=1&amp;fg=1&amp;new=257330.630.000002" TargetMode="External"/><Relationship Id="rId11" Type="http://schemas.openxmlformats.org/officeDocument/2006/relationships/hyperlink" Target="https://enstru.kz/code_new.jsp?&amp;t=%D0%9A%D1%83%D0%B2%D0%B0%D0%BB%D0%B4%D0%B0%20%D1%83%D0%BD%D0%B8%D0%B2%D0%B5%D1%80%D1%81%D0%B0%D0%BB%D1%8C%D0%BD%D0%B0%D1%8F%20%D1%82%D1%83%D0%BF%D0%BE%D0%BD%D0%BE%D1%81%D0%B0%D1%8F&amp;s=common&amp;p=10&amp;n=0&amp;S=257330%2E550&amp;N=%D0%9A%D1%83%D0%B2%D0%B0%D0%BB%D0%B4%D0%B0&amp;fc=1&amp;fg=1&amp;new=257330.550.000002" TargetMode="External"/><Relationship Id="rId24" Type="http://schemas.openxmlformats.org/officeDocument/2006/relationships/hyperlink" Target="https://enstru.kz/code_new.jsp?&amp;t=%D1%8D%D0%BB%D0%B5%D0%BA%D1%82%D1%80%D0%BE%D0%B4%20%D1%81%D0%B2%D0%B0%D1%80%D0%BE%D1%87%D0%BD%D1%8B%D0%B9%20%D0%BC%D0%B5%D1%82%D0%B0%D0%BB%D0%BB%D0%B8%D1%87%D0%B5%D1%81%D0%BA%D0%B8%D0%B9%20%D0%BD%D0%B5%D0%BF%D0%BB%D0%B0%D0%B2%D1%8F%D1%89%D0%B8%D0%B5%D1%81%D1%8F%20%D0%B2%D0%BE%D0%BB%D1%8C%D1%84%D1%80%D0%B0%D0%BC%D0%BE%D0%B2%D1%8B%D0%B9&amp;s=common&amp;p=10&amp;n=0&amp;S=259315%2E100&amp;N=%D0%AD%D0%BB%D0%B5%D0%BA%D1%82%D1%80%D0%BE%D0%B4%20%D1%81%D0%B2%D0%B0%D1%80%D0%BE%D1%87%D0%BD%D1%8B%D0%B9&amp;fc=1&amp;fg=1&amp;new=259315.100.000003" TargetMode="External"/><Relationship Id="rId32" Type="http://schemas.openxmlformats.org/officeDocument/2006/relationships/hyperlink" Target="https://enstru.kz/code_new.jsp?&amp;t=%D0%9D%D0%B0%D0%B1%D0%BE%D1%80%20%D0%BF%D0%BE%D0%B4%D0%B0%D1%80%D0%BE%D1%87%D0%BD%D1%8B%D0%B9&amp;s=common&amp;st=goods&amp;p=10&amp;n=0&amp;S=108222%2E900&amp;N=%D0%9D%D0%B0%D0%B1%D0%BE%D1%80%20%D0%BF%D0%BE%D0%B4%D0%B0%D1%80%D0%BE%D1%87%D0%BD%D1%8B%D0%B9&amp;fn=on&amp;fc=1&amp;fg=1&amp;new=108222.900.000000" TargetMode="External"/><Relationship Id="rId5" Type="http://schemas.openxmlformats.org/officeDocument/2006/relationships/hyperlink" Target="https://enstru.kz/code_new.jsp?&amp;t=%D0%9C%D1%83%D0%BB%D1%8C%D1%82%D0%B8%D0%BC%D0%B5%D1%82%D1%80%20%D0%B0%D0%BD%D0%B0%D0%BB%D0%BE%D0%B3%D0%BE%D0%B2%D1%8B%D0%B9&amp;s=common&amp;p=10&amp;n=0&amp;S=265143%2E590&amp;N=%D0%9C%D1%83%D0%BB%D1%8C%D1%82%D0%B8%D0%BC%D0%B5%D1%82%D1%80&amp;fc=1&amp;fg=1&amp;new=265143.590.000009" TargetMode="External"/><Relationship Id="rId15" Type="http://schemas.openxmlformats.org/officeDocument/2006/relationships/hyperlink" Target="https://enstru.kz/code_new.jsp?&amp;t=%D0%9D%D0%B0%D0%B1%D0%BE%D1%80%20%D0%BC%D0%B5%D1%82%D1%87%D0%B8%D0%BA%D0%BE%D0%B2%20%D0%B8%20%D0%BB%D0%B5%D1%80%D0%BE%D0%BA%20%D0%B4%D0%BB%D1%8F%20%D0%BD%D0%B0%D1%80%D0%B5%D0%B7%D0%B0%D0%BD%D0%B8%D1%8F%20%D1%80%D0%B5%D0%B7%D1%8C%D0%B1%D1%8B&amp;s=common&amp;p=10&amp;n=0&amp;S=259413%2E500&amp;N=%D0%9D%D0%B0%D0%B1%D0%BE%D1%80%20%D0%BC%D0%B5%D1%82%D1%87%D0%B8%D0%BA%D0%BE%D0%B2%20%D0%B8%20%D0%BB%D0%B5%D1%80%D0%BE%D0%BA&amp;fc=1&amp;fg=1&amp;new=259413.500.000001" TargetMode="External"/><Relationship Id="rId23" Type="http://schemas.openxmlformats.org/officeDocument/2006/relationships/hyperlink" Target="https://enstru.kz/code_new.jsp?&amp;t=%D0%9C%D0%B0%D1%88%D0%B8%D0%BD%D0%B0%20%D1%88%D0%BB%D0%B8%D1%84%D0%BE%D0%B2%D0%B0%D0%BB%D1%8C%D0%BD%D0%B0%D1%8F%20%20%D1%83%D0%B3%D0%BB%D0%BE%D0%B2%D0%B0%D1%8F&amp;s=common&amp;p=10&amp;n=0&amp;S=282411%2E900&amp;N=%D0%9C%D0%B0%D1%88%D0%B8%D0%BD%D0%B0%20%D1%88%D0%BB%D0%B8%D1%84%D0%BE%D0%B2%D0%B0%D0%BB%D1%8C%D0%BD%D0%B0%D1%8F&amp;fc=1&amp;fg=1&amp;new=282411.900.000005" TargetMode="External"/><Relationship Id="rId28" Type="http://schemas.openxmlformats.org/officeDocument/2006/relationships/hyperlink" Target="https://enstru.kz/code_new.jsp?&amp;t=%D1%81%D0%BF%D0%BB%D0%B8%D1%82%D1%82%D0%B5%D1%80%20%D0%B4%D0%BB%D1%8F%20%D1%81%D0%B5%D1%82%D0%B5%D0%B9%20fttx&amp;s=common&amp;p=10&amp;n=0&amp;S=263030%2E900&amp;N=%D0%A1%D0%BF%D0%BB%D0%B8%D1%82%D1%82%D0%B5%D1%80&amp;fc=1&amp;fg=1&amp;new=263030.900.000159" TargetMode="External"/><Relationship Id="rId10" Type="http://schemas.openxmlformats.org/officeDocument/2006/relationships/hyperlink" Target="https://enstru.kz/code_new.jsp?&amp;t=%D0%B4%D1%80%D0%B5%D0%BB%D1%8C%20%D1%8D%D0%BB%D0%B5%D0%BA%D1%82%D1%80%D0%B8%D1%87%D0%B5%D1%81%D0%BA%D0%B0%D1%8F&amp;s=common&amp;p=10&amp;n=0&amp;S=257330%2E930&amp;N=%D0%94%D1%80%D0%B5%D0%BB%D1%8C&amp;fc=1&amp;fg=1&amp;new=257330.930.000030" TargetMode="External"/><Relationship Id="rId19" Type="http://schemas.openxmlformats.org/officeDocument/2006/relationships/hyperlink" Target="https://enstru.kz/code_new.jsp?&amp;t=%D0%9F%D0%B8%D0%BB%D0%B0%20%D0%B4%D0%B8%D1%81%D0%BA%D0%BE%D0%B2%D0%B0%D1%8F%20%20%D1%81%D0%B5%D0%B3%D0%BC%D0%B5%D0%BD%D1%82%D0%BD%D0%B0%D1%8F%20%D0%B4%D0%B8%D0%B0%D0%BC%D0%B5%D1%82%D1%80%20250%20%D0%BC%D0%BC&amp;s=common&amp;p=10&amp;n=0&amp;S=282411%2E200&amp;N=%D0%9F%D0%B8%D0%BB%D0%B0&amp;fc=1&amp;fg=1&amp;new=282411.200.000030" TargetMode="External"/><Relationship Id="rId31" Type="http://schemas.openxmlformats.org/officeDocument/2006/relationships/hyperlink" Target="https://enstru.kz/code_new.jsp?&amp;t=%D0%A3%D1%81%D1%82%D1%80%D0%BE%D0%B9%D1%81%D1%82%D0%B2%D0%BE%20%D0%B7%D0%B0%D1%80%D1%8F%D0%B4%D0%BD%D0%BE%2D%D0%B2%D1%8B%D0%BF%D1%80%D1%8F%D0%BC%D0%B8%D1%82%D0%B5%D0%BB%D1%8C%D0%BD%D0%BE%D0%B5%20%D0%B4%D0%BB%D1%8F%20%D0%B7%D0%B0%D1%80%D1%8F%D0%B4%D0%BA%D0%B8%20%D0%B0%D0%BA%D0%BA%D1%83%D0%BC%D1%83%D0%BB%D1%8F%D1%82%D0%BE%D1%80%D0%BD%D1%8B%D1%85%20%D0%B1%D0%B0%D1%82%D0%B0%D1%80%D0%B5%D0%B9&amp;s=common&amp;st=goods&amp;p=10&amp;n=0&amp;S=271150%2E300&amp;N=%D0%A3%D1%81%D1%82%D1%80%D0%BE%D0%B9%D1%81%D1%82%D0%B2%D0%BE%20%D0%B7%D0%B0%D1%80%D1%8F%D0%B4%D0%BD%D0%BE%2D%D0%B2%D1%8B%D0%BF%D1%80%D1%8F%D0%BC%D0%B8%D1%82%D0%B5%D0%BB%D1%8C%D0%BD%D0%BE%D0%B5&amp;fc=1&amp;fg=1&amp;new=271150.300.000001" TargetMode="External"/><Relationship Id="rId4" Type="http://schemas.openxmlformats.org/officeDocument/2006/relationships/hyperlink" Target="https://enstru.kz/code_new.jsp?&amp;t=%D0%9D%D0%BE%D0%B6%20%D0%BC%D0%BE%D0%BD%D1%82%D0%B0%D0%B6%D0%BD%D1%8B%D0%B9&amp;s=common&amp;st=goods&amp;p=10&amp;n=0&amp;S=257111%2E390&amp;N=%D0%9D%D0%BE%D0%B6&amp;fk=on&amp;fc=1&amp;fg=1&amp;new=257111.390.000007" TargetMode="External"/><Relationship Id="rId9" Type="http://schemas.openxmlformats.org/officeDocument/2006/relationships/hyperlink" Target="https://enstru.kz/code_new.jsp?&amp;t=%D0%A6%D0%B5%D0%BD%D1%82%D1%80%D0%BE%D0%B2%D1%89%D0%B8%D0%BA%20%D1%88%D0%BA%D0%B8%D0%B2%D0%BE%D0%B2%20%D0%BF%D1%80%D0%B5%D1%86%D0%B8%D0%B7%D0%B8%D0%BE%D0%BD%D0%BD%D0%B0%D1%8F%20%D0%BB%D0%B0%D0%B7%D0%B5%D1%80%D0%BD%D0%B0%D1%8F%20%D0%B8%D0%B7%D0%BC%D0%B5%D1%80%D0%B8%D1%82%D0%B5%D0%BB%D1%8C%D0%BD%D0%B0%D1%8F%20%D1%81%D0%B8%D1%81%D1%82%D0%B5%D0%BC%D0%B0&amp;s=common&amp;p=10&amp;n=0&amp;S=265166%2E590&amp;N=%D0%A6%D0%B5%D0%BD%D1%82%D1%80%D0%BE%D0%B2%D1%89%D0%B8%D0%BA%20%D1%88%D0%BA%D0%B8%D0%B2%D0%BE%D0%B2&amp;fc=1&amp;fg=1&amp;new=265166.590.000002" TargetMode="External"/><Relationship Id="rId14" Type="http://schemas.openxmlformats.org/officeDocument/2006/relationships/hyperlink" Target="https://enstru.kz/code_new.jsp?&amp;t=%D0%9D%D0%B0%D0%B1%D0%BE%D1%80%20%D0%BE%D1%82%D0%B2%D0%B5%D1%80%D1%82%D0%BE%D0%BA%20%D1%83%D0%BD%D0%B8%D0%B2%D0%B5%D1%80%D1%81%D0%B0%D0%BB%D1%8C%D0%BD%D1%8B%D0%B9&amp;s=common&amp;p=10&amp;n=0&amp;S=257330%2E630&amp;N=%D0%9D%D0%B0%D0%B1%D0%BE%D1%80%20%D0%BE%D1%82%D0%B2%D0%B5%D1%80%D1%82%D0%BE%D0%BA&amp;fc=1&amp;fg=1&amp;new=257330.630.000000" TargetMode="External"/><Relationship Id="rId22" Type="http://schemas.openxmlformats.org/officeDocument/2006/relationships/hyperlink" Target="https://enstru.kz/code_new.jsp?&amp;t=%D0%9B%D0%B5%D1%81%D1%82%D0%BD%D0%B8%D1%86%D0%B0%20%D1%82%D0%B5%D1%85%D0%BD%D0%B8%D1%87%D0%B5%D1%81%D0%BA%D0%B0%D1%8F%20%D0%B8%D0%B7%20%D0%B0%D0%BB%D1%8E%D0%BC%D0%B8%D0%BD%D0%B8%D0%B5%D0%B2%D0%BE%D0%B3%D0%BE%20%D1%81%D0%BF%D0%BB%D0%B0%D0%B2%D0%B0&amp;s=common&amp;st=goods&amp;p=10&amp;n=0&amp;S=259929%2E530&amp;N=%D0%9B%D0%B5%D1%81%D1%82%D0%BD%D0%B8%D1%86%D0%B0&amp;fc=1&amp;fg=1&amp;new=259929.530.000002" TargetMode="External"/><Relationship Id="rId27" Type="http://schemas.openxmlformats.org/officeDocument/2006/relationships/hyperlink" Target="https://enstru.kz/code_new.jsp?&amp;t=%D0%9D%D0%B0%D0%B1%D0%BE%D1%80%20%D0%B8%D0%BD%D1%81%D1%82%D1%80%D1%83%D0%BC%D0%B5%D0%BD%D1%82%D0%BE%D0%B2%20%D0%B4%D0%BB%D1%8F%20%D1%81%D0%BB%D0%B5%D1%81%D0%B0%D1%80%D0%BD%D0%BE%2D%D0%BC%D0%BE%D0%BD%D1%82%D0%B0%D0%B6%D0%BD%D1%8B%D1%85%20%D1%80%D0%B0%D0%B1%D0%BE%D1%82&amp;s=common&amp;p=10&amp;n=0&amp;S=259413%2E900&amp;N=%D0%9D%D0%B0%D0%B1%D0%BE%D1%80%20%D0%B8%D0%BD%D1%81%D1%82%D1%80%D1%83%D0%BC%D0%B5%D0%BD%D1%82%D0%BE%D0%B2&amp;fc=1&amp;fg=1&amp;new=259413.900.000038" TargetMode="External"/><Relationship Id="rId30" Type="http://schemas.openxmlformats.org/officeDocument/2006/relationships/hyperlink" Target="https://enstru.kz/code_new.jsp?&amp;t=%D0%9F%D0%BB%D0%BE%D1%81%D0%BA%D0%BE%D0%B3%D1%83%D0%B1%D1%86%D1%8B%20%D0%BA%D0%BE%D0%BC%D0%B1%D0%B8%D0%BD%D0%B8%D1%80%D0%BE%D0%B2%D0%B0%D0%BD%D0%BD%D1%8B%D0%B5&amp;s=common&amp;p=10&amp;n=0&amp;S=257330%2E100&amp;N=%D0%9F%D0%BB%D0%BE%D1%81%D0%BA%D0%BE%D0%B3%D1%83%D0%B1%D1%86%D1%8B&amp;fc=1&amp;fg=1&amp;new=257330.100.000002" TargetMode="External"/><Relationship Id="rId8" Type="http://schemas.openxmlformats.org/officeDocument/2006/relationships/hyperlink" Target="https://enstru.kz/code_new.jsp?&amp;t=%D0%A6%D0%B5%D0%BD%D1%82%D1%80%D0%BE%D0%B2%D1%89%D0%B8%D0%BA%20%D1%88%D0%BA%D0%B8%D0%B2%D0%BE%D0%B2%20%D0%BF%D1%80%D0%B5%D1%86%D0%B8%D0%B7%D0%B8%D0%BE%D0%BD%D0%BD%D0%B0%D1%8F%20%D0%BB%D0%B0%D0%B7%D0%B5%D1%80%D0%BD%D0%B0%D1%8F%20%D0%B8%D0%B7%D0%BC%D0%B5%D1%80%D0%B8%D1%82%D0%B5%D0%BB%D1%8C%D0%BD%D0%B0%D1%8F%20%D1%81%D0%B8%D1%81%D1%82%D0%B5%D0%BC%D0%B0&amp;s=common&amp;p=10&amp;n=0&amp;S=265166%2E590&amp;N=%D0%A6%D0%B5%D0%BD%D1%82%D1%80%D0%BE%D0%B2%D1%89%D0%B8%D0%BA%20%D1%88%D0%BA%D0%B8%D0%B2%D0%BE%D0%B2&amp;fc=1&amp;fg=1&amp;new=265166.590.000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H57"/>
  <sheetViews>
    <sheetView tabSelected="1" topLeftCell="A55" zoomScale="75" zoomScaleNormal="75" workbookViewId="0">
      <selection activeCell="P57" sqref="P57"/>
    </sheetView>
  </sheetViews>
  <sheetFormatPr defaultRowHeight="15" x14ac:dyDescent="0.25"/>
  <cols>
    <col min="1" max="1" width="24.7109375" style="22" customWidth="1"/>
    <col min="2" max="2" width="23.140625" style="22" customWidth="1"/>
    <col min="3" max="3" width="25" style="22" customWidth="1"/>
    <col min="4" max="4" width="23.28515625" style="22" customWidth="1"/>
    <col min="5" max="5" width="14" style="22" customWidth="1"/>
    <col min="6" max="7" width="15" style="22" customWidth="1"/>
    <col min="8" max="8" width="20" style="71" customWidth="1"/>
    <col min="9" max="9" width="23" style="22" customWidth="1"/>
    <col min="10" max="10" width="13" style="22" customWidth="1"/>
    <col min="11" max="12" width="20" style="22" customWidth="1"/>
    <col min="13" max="14" width="13" style="22" customWidth="1"/>
    <col min="15" max="18" width="18" style="22" customWidth="1"/>
    <col min="19" max="19" width="13" style="22" customWidth="1"/>
    <col min="20" max="20" width="39.5703125" style="22" customWidth="1"/>
    <col min="21" max="21" width="38.7109375" style="22" customWidth="1"/>
    <col min="22" max="26" width="9.140625" style="22"/>
  </cols>
  <sheetData>
    <row r="4" spans="1:34" s="2" customForma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34" s="2" customFormat="1" x14ac:dyDescent="0.25">
      <c r="A5" s="22"/>
      <c r="B5" s="22"/>
      <c r="C5" s="22"/>
      <c r="D5" s="22"/>
      <c r="E5" s="22"/>
      <c r="F5" s="22"/>
      <c r="G5" s="22"/>
      <c r="H5" s="71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34" s="2" customFormat="1" ht="18.75" x14ac:dyDescent="0.3">
      <c r="A6" s="22"/>
      <c r="B6" s="74" t="s">
        <v>50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</row>
    <row r="7" spans="1:34" s="2" customFormat="1" ht="18.75" x14ac:dyDescent="0.3">
      <c r="A7" s="22"/>
      <c r="B7" s="74" t="s">
        <v>51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</row>
    <row r="8" spans="1:34" s="2" customFormat="1" ht="15.75" thickBot="1" x14ac:dyDescent="0.3">
      <c r="A8" s="22"/>
      <c r="B8" s="22"/>
      <c r="C8" s="22"/>
      <c r="D8" s="22"/>
      <c r="E8" s="22"/>
      <c r="F8" s="22"/>
      <c r="G8" s="22"/>
      <c r="H8" s="7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34" s="2" customFormat="1" ht="64.5" customHeight="1" thickBot="1" x14ac:dyDescent="0.3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  <c r="P9" s="3" t="s">
        <v>15</v>
      </c>
      <c r="Q9" s="3" t="s">
        <v>16</v>
      </c>
      <c r="R9" s="3" t="s">
        <v>17</v>
      </c>
      <c r="S9" s="3" t="s">
        <v>18</v>
      </c>
      <c r="T9" s="3" t="s">
        <v>19</v>
      </c>
      <c r="U9" s="3" t="s">
        <v>20</v>
      </c>
      <c r="V9" s="22"/>
      <c r="W9" s="22"/>
      <c r="X9" s="22"/>
      <c r="Y9" s="22"/>
      <c r="Z9" s="22"/>
    </row>
    <row r="10" spans="1:34" s="2" customFormat="1" ht="15.75" thickBot="1" x14ac:dyDescent="0.3">
      <c r="A10" s="3">
        <v>2</v>
      </c>
      <c r="B10" s="3">
        <v>3</v>
      </c>
      <c r="C10" s="3">
        <v>4</v>
      </c>
      <c r="D10" s="3">
        <v>5</v>
      </c>
      <c r="E10" s="3">
        <v>6</v>
      </c>
      <c r="F10" s="3">
        <v>7</v>
      </c>
      <c r="G10" s="62">
        <v>8</v>
      </c>
      <c r="H10" s="62">
        <v>9</v>
      </c>
      <c r="I10" s="3">
        <v>10</v>
      </c>
      <c r="J10" s="3">
        <v>11</v>
      </c>
      <c r="K10" s="3">
        <v>12</v>
      </c>
      <c r="L10" s="3">
        <v>13</v>
      </c>
      <c r="M10" s="3">
        <v>14</v>
      </c>
      <c r="N10" s="3">
        <v>15</v>
      </c>
      <c r="O10" s="3">
        <v>16</v>
      </c>
      <c r="P10" s="3">
        <v>17</v>
      </c>
      <c r="Q10" s="3">
        <v>18</v>
      </c>
      <c r="R10" s="3">
        <v>19</v>
      </c>
      <c r="S10" s="3">
        <v>20</v>
      </c>
      <c r="T10" s="3">
        <v>21</v>
      </c>
      <c r="U10" s="3">
        <v>22</v>
      </c>
      <c r="V10" s="22"/>
      <c r="W10" s="22"/>
      <c r="X10" s="22"/>
      <c r="Y10" s="22"/>
      <c r="Z10" s="22"/>
    </row>
    <row r="11" spans="1:34" s="2" customFormat="1" ht="60" customHeight="1" x14ac:dyDescent="0.25">
      <c r="A11" s="12" t="s">
        <v>55</v>
      </c>
      <c r="B11" s="12" t="s">
        <v>52</v>
      </c>
      <c r="C11" s="12" t="s">
        <v>53</v>
      </c>
      <c r="D11" s="12" t="s">
        <v>54</v>
      </c>
      <c r="E11" s="10" t="s">
        <v>41</v>
      </c>
      <c r="F11" s="53" t="s">
        <v>49</v>
      </c>
      <c r="G11" s="13">
        <v>30</v>
      </c>
      <c r="H11" s="63">
        <v>44805</v>
      </c>
      <c r="I11" s="57" t="s">
        <v>38</v>
      </c>
      <c r="J11" s="4" t="s">
        <v>38</v>
      </c>
      <c r="K11" s="7" t="s">
        <v>23</v>
      </c>
      <c r="L11" s="12" t="s">
        <v>56</v>
      </c>
      <c r="M11" s="8" t="s">
        <v>28</v>
      </c>
      <c r="N11" s="12" t="s">
        <v>57</v>
      </c>
      <c r="O11" s="23">
        <v>107</v>
      </c>
      <c r="P11" s="23">
        <v>2850</v>
      </c>
      <c r="Q11" s="23">
        <f>O11*P11</f>
        <v>304950</v>
      </c>
      <c r="R11" s="23">
        <f>Q11*1.12</f>
        <v>341544.00000000006</v>
      </c>
      <c r="S11" s="10" t="s">
        <v>26</v>
      </c>
      <c r="T11" s="9" t="s">
        <v>27</v>
      </c>
      <c r="U11" s="9" t="s">
        <v>27</v>
      </c>
      <c r="V11" s="22"/>
      <c r="W11" s="22"/>
      <c r="X11" s="22"/>
      <c r="Y11" s="22"/>
      <c r="Z11" s="22"/>
    </row>
    <row r="12" spans="1:34" s="2" customFormat="1" ht="60" customHeight="1" x14ac:dyDescent="0.25">
      <c r="A12" s="9" t="s">
        <v>47</v>
      </c>
      <c r="B12" s="9" t="s">
        <v>42</v>
      </c>
      <c r="C12" s="9" t="s">
        <v>48</v>
      </c>
      <c r="D12" s="9" t="s">
        <v>48</v>
      </c>
      <c r="E12" s="10" t="s">
        <v>41</v>
      </c>
      <c r="F12" s="54" t="s">
        <v>43</v>
      </c>
      <c r="G12" s="20">
        <v>30</v>
      </c>
      <c r="H12" s="63">
        <v>44743</v>
      </c>
      <c r="I12" s="58" t="s">
        <v>30</v>
      </c>
      <c r="J12" s="8" t="s">
        <v>37</v>
      </c>
      <c r="K12" s="11" t="s">
        <v>23</v>
      </c>
      <c r="L12" s="9" t="s">
        <v>44</v>
      </c>
      <c r="M12" s="8" t="s">
        <v>28</v>
      </c>
      <c r="N12" s="9" t="s">
        <v>46</v>
      </c>
      <c r="O12" s="24">
        <v>681000</v>
      </c>
      <c r="P12" s="24">
        <v>18</v>
      </c>
      <c r="Q12" s="24">
        <f>P12*O12</f>
        <v>12258000</v>
      </c>
      <c r="R12" s="24">
        <f>Q12*1.12</f>
        <v>13728960.000000002</v>
      </c>
      <c r="S12" s="10" t="s">
        <v>26</v>
      </c>
      <c r="T12" s="9" t="s">
        <v>27</v>
      </c>
      <c r="U12" s="8" t="s">
        <v>27</v>
      </c>
      <c r="V12" s="22"/>
      <c r="W12" s="22"/>
      <c r="X12" s="22"/>
      <c r="Y12" s="22"/>
      <c r="Z12" s="22"/>
    </row>
    <row r="13" spans="1:34" s="2" customFormat="1" ht="60" customHeight="1" x14ac:dyDescent="0.25">
      <c r="A13" s="5" t="s">
        <v>31</v>
      </c>
      <c r="B13" s="4" t="s">
        <v>32</v>
      </c>
      <c r="C13" s="4" t="s">
        <v>33</v>
      </c>
      <c r="D13" s="4" t="s">
        <v>21</v>
      </c>
      <c r="E13" s="6" t="s">
        <v>41</v>
      </c>
      <c r="F13" s="53" t="s">
        <v>49</v>
      </c>
      <c r="G13" s="20" t="s">
        <v>22</v>
      </c>
      <c r="H13" s="64">
        <v>44866</v>
      </c>
      <c r="I13" s="57" t="s">
        <v>29</v>
      </c>
      <c r="J13" s="4" t="s">
        <v>30</v>
      </c>
      <c r="K13" s="7" t="s">
        <v>23</v>
      </c>
      <c r="L13" s="4" t="s">
        <v>34</v>
      </c>
      <c r="M13" s="4" t="s">
        <v>24</v>
      </c>
      <c r="N13" s="4" t="s">
        <v>25</v>
      </c>
      <c r="O13" s="25">
        <v>300</v>
      </c>
      <c r="P13" s="25">
        <v>230</v>
      </c>
      <c r="Q13" s="25">
        <f>P13*O13</f>
        <v>69000</v>
      </c>
      <c r="R13" s="25">
        <f t="shared" ref="R13:R14" si="0">Q13*1.12</f>
        <v>77280.000000000015</v>
      </c>
      <c r="S13" s="7"/>
      <c r="T13" s="4" t="s">
        <v>27</v>
      </c>
      <c r="U13" s="4" t="s">
        <v>27</v>
      </c>
      <c r="V13" s="22"/>
      <c r="W13" s="22"/>
      <c r="X13" s="22"/>
      <c r="Y13" s="22"/>
      <c r="Z13" s="22"/>
    </row>
    <row r="14" spans="1:34" s="2" customFormat="1" ht="60" customHeight="1" x14ac:dyDescent="0.25">
      <c r="A14" s="14" t="s">
        <v>39</v>
      </c>
      <c r="B14" s="14" t="s">
        <v>40</v>
      </c>
      <c r="C14" s="14" t="s">
        <v>40</v>
      </c>
      <c r="D14" s="14" t="s">
        <v>40</v>
      </c>
      <c r="E14" s="15" t="s">
        <v>41</v>
      </c>
      <c r="F14" s="55" t="s">
        <v>45</v>
      </c>
      <c r="G14" s="20" t="s">
        <v>35</v>
      </c>
      <c r="H14" s="64">
        <v>44805</v>
      </c>
      <c r="I14" s="59" t="s">
        <v>38</v>
      </c>
      <c r="J14" s="14" t="s">
        <v>37</v>
      </c>
      <c r="K14" s="16" t="s">
        <v>21</v>
      </c>
      <c r="L14" s="14" t="s">
        <v>36</v>
      </c>
      <c r="M14" s="14" t="s">
        <v>24</v>
      </c>
      <c r="N14" s="17"/>
      <c r="O14" s="26">
        <v>1</v>
      </c>
      <c r="P14" s="26">
        <v>14286000</v>
      </c>
      <c r="Q14" s="26">
        <v>14286000</v>
      </c>
      <c r="R14" s="26">
        <f t="shared" si="0"/>
        <v>16000320.000000002</v>
      </c>
      <c r="S14" s="16" t="s">
        <v>21</v>
      </c>
      <c r="T14" s="14" t="s">
        <v>27</v>
      </c>
      <c r="U14" s="14" t="s">
        <v>27</v>
      </c>
      <c r="V14" s="22"/>
      <c r="W14" s="22"/>
      <c r="X14" s="22"/>
      <c r="Y14" s="22"/>
      <c r="Z14" s="22"/>
    </row>
    <row r="15" spans="1:34" s="2" customFormat="1" ht="120" x14ac:dyDescent="0.25">
      <c r="A15" s="18" t="s">
        <v>58</v>
      </c>
      <c r="B15" s="18" t="s">
        <v>59</v>
      </c>
      <c r="C15" s="18" t="s">
        <v>59</v>
      </c>
      <c r="D15" s="18" t="s">
        <v>59</v>
      </c>
      <c r="E15" s="19" t="s">
        <v>41</v>
      </c>
      <c r="F15" s="56" t="s">
        <v>60</v>
      </c>
      <c r="G15" s="12">
        <v>100</v>
      </c>
      <c r="H15" s="72">
        <v>45139</v>
      </c>
      <c r="I15" s="60" t="s">
        <v>38</v>
      </c>
      <c r="J15" s="18" t="s">
        <v>30</v>
      </c>
      <c r="K15" s="20" t="s">
        <v>21</v>
      </c>
      <c r="L15" s="21" t="s">
        <v>61</v>
      </c>
      <c r="M15" s="18" t="s">
        <v>28</v>
      </c>
      <c r="N15" s="18"/>
      <c r="O15" s="23">
        <v>1</v>
      </c>
      <c r="P15" s="27">
        <v>157790820.31999999</v>
      </c>
      <c r="Q15" s="27" t="s">
        <v>62</v>
      </c>
      <c r="R15" s="27">
        <f>157790820.33*1.12</f>
        <v>176725718.76960003</v>
      </c>
      <c r="S15" s="20" t="s">
        <v>21</v>
      </c>
      <c r="T15" s="18" t="s">
        <v>27</v>
      </c>
      <c r="U15" s="18" t="s">
        <v>27</v>
      </c>
      <c r="V15" s="22"/>
      <c r="W15" s="22"/>
      <c r="X15" s="22"/>
      <c r="Y15" s="22"/>
      <c r="Z15" s="22"/>
    </row>
    <row r="16" spans="1:34" ht="120" x14ac:dyDescent="0.25">
      <c r="A16" s="28" t="s">
        <v>63</v>
      </c>
      <c r="B16" s="29" t="s">
        <v>99</v>
      </c>
      <c r="C16" s="28" t="s">
        <v>136</v>
      </c>
      <c r="D16" s="30" t="s">
        <v>174</v>
      </c>
      <c r="E16" s="19" t="s">
        <v>41</v>
      </c>
      <c r="F16" s="53" t="s">
        <v>49</v>
      </c>
      <c r="G16" s="19">
        <v>0</v>
      </c>
      <c r="H16" s="72">
        <v>44866</v>
      </c>
      <c r="I16" s="60" t="s">
        <v>38</v>
      </c>
      <c r="J16" s="18" t="s">
        <v>30</v>
      </c>
      <c r="K16" s="7" t="s">
        <v>23</v>
      </c>
      <c r="L16" s="21" t="s">
        <v>61</v>
      </c>
      <c r="M16" s="18" t="s">
        <v>28</v>
      </c>
      <c r="N16" s="21" t="s">
        <v>214</v>
      </c>
      <c r="O16" s="31">
        <v>5</v>
      </c>
      <c r="P16" s="32">
        <v>9675</v>
      </c>
      <c r="Q16" s="65">
        <f>P16*O16</f>
        <v>48375</v>
      </c>
      <c r="R16" s="66">
        <f>Q16*1.12</f>
        <v>54180.000000000007</v>
      </c>
      <c r="S16" s="20" t="s">
        <v>21</v>
      </c>
      <c r="T16" s="18" t="s">
        <v>27</v>
      </c>
      <c r="U16" s="18" t="s">
        <v>27</v>
      </c>
    </row>
    <row r="17" spans="1:26" ht="120" x14ac:dyDescent="0.25">
      <c r="A17" s="28" t="s">
        <v>64</v>
      </c>
      <c r="B17" s="28" t="s">
        <v>100</v>
      </c>
      <c r="C17" s="28" t="s">
        <v>137</v>
      </c>
      <c r="D17" s="30" t="s">
        <v>175</v>
      </c>
      <c r="E17" s="19" t="s">
        <v>41</v>
      </c>
      <c r="F17" s="53" t="s">
        <v>49</v>
      </c>
      <c r="G17" s="19">
        <v>0</v>
      </c>
      <c r="H17" s="72">
        <v>44866</v>
      </c>
      <c r="I17" s="60" t="s">
        <v>38</v>
      </c>
      <c r="J17" s="18" t="s">
        <v>30</v>
      </c>
      <c r="K17" s="7" t="s">
        <v>23</v>
      </c>
      <c r="L17" s="21" t="s">
        <v>61</v>
      </c>
      <c r="M17" s="18" t="s">
        <v>28</v>
      </c>
      <c r="N17" s="21" t="s">
        <v>215</v>
      </c>
      <c r="O17" s="31">
        <v>2</v>
      </c>
      <c r="P17" s="32">
        <v>12375</v>
      </c>
      <c r="Q17" s="65">
        <f t="shared" ref="Q17:Q56" si="1">P17*O17</f>
        <v>24750</v>
      </c>
      <c r="R17" s="66">
        <f t="shared" ref="R17:R57" si="2">Q17*1.12</f>
        <v>27720.000000000004</v>
      </c>
      <c r="S17" s="20" t="s">
        <v>21</v>
      </c>
      <c r="T17" s="18" t="s">
        <v>27</v>
      </c>
      <c r="U17" s="18" t="s">
        <v>27</v>
      </c>
    </row>
    <row r="18" spans="1:26" ht="120" x14ac:dyDescent="0.25">
      <c r="A18" s="28" t="s">
        <v>65</v>
      </c>
      <c r="B18" s="28" t="s">
        <v>101</v>
      </c>
      <c r="C18" s="28" t="s">
        <v>138</v>
      </c>
      <c r="D18" s="30" t="s">
        <v>176</v>
      </c>
      <c r="E18" s="19" t="s">
        <v>41</v>
      </c>
      <c r="F18" s="53" t="s">
        <v>49</v>
      </c>
      <c r="G18" s="19">
        <v>0</v>
      </c>
      <c r="H18" s="72">
        <v>44866</v>
      </c>
      <c r="I18" s="60" t="s">
        <v>38</v>
      </c>
      <c r="J18" s="18" t="s">
        <v>30</v>
      </c>
      <c r="K18" s="7" t="s">
        <v>23</v>
      </c>
      <c r="L18" s="21" t="s">
        <v>61</v>
      </c>
      <c r="M18" s="18" t="s">
        <v>28</v>
      </c>
      <c r="N18" s="21" t="s">
        <v>215</v>
      </c>
      <c r="O18" s="31">
        <v>2</v>
      </c>
      <c r="P18" s="32">
        <v>122000</v>
      </c>
      <c r="Q18" s="65">
        <f t="shared" si="1"/>
        <v>244000</v>
      </c>
      <c r="R18" s="66">
        <f t="shared" si="2"/>
        <v>273280</v>
      </c>
      <c r="S18" s="20" t="s">
        <v>21</v>
      </c>
      <c r="T18" s="18" t="s">
        <v>27</v>
      </c>
      <c r="U18" s="18" t="s">
        <v>27</v>
      </c>
    </row>
    <row r="19" spans="1:26" s="1" customFormat="1" ht="120" x14ac:dyDescent="0.25">
      <c r="A19" s="33" t="s">
        <v>66</v>
      </c>
      <c r="B19" s="33" t="s">
        <v>102</v>
      </c>
      <c r="C19" s="33" t="s">
        <v>139</v>
      </c>
      <c r="D19" s="30" t="s">
        <v>177</v>
      </c>
      <c r="E19" s="19" t="s">
        <v>41</v>
      </c>
      <c r="F19" s="53" t="s">
        <v>49</v>
      </c>
      <c r="G19" s="19">
        <v>0</v>
      </c>
      <c r="H19" s="72">
        <v>44866</v>
      </c>
      <c r="I19" s="60" t="s">
        <v>38</v>
      </c>
      <c r="J19" s="18" t="s">
        <v>30</v>
      </c>
      <c r="K19" s="7" t="s">
        <v>23</v>
      </c>
      <c r="L19" s="21" t="s">
        <v>61</v>
      </c>
      <c r="M19" s="18" t="s">
        <v>28</v>
      </c>
      <c r="N19" s="21" t="s">
        <v>216</v>
      </c>
      <c r="O19" s="31">
        <v>2</v>
      </c>
      <c r="P19" s="32">
        <v>4600</v>
      </c>
      <c r="Q19" s="65">
        <f t="shared" si="1"/>
        <v>9200</v>
      </c>
      <c r="R19" s="66">
        <f t="shared" si="2"/>
        <v>10304.000000000002</v>
      </c>
      <c r="S19" s="20" t="s">
        <v>21</v>
      </c>
      <c r="T19" s="18" t="s">
        <v>27</v>
      </c>
      <c r="U19" s="18" t="s">
        <v>27</v>
      </c>
      <c r="V19" s="22"/>
      <c r="W19" s="22"/>
      <c r="X19" s="22"/>
      <c r="Y19" s="22"/>
      <c r="Z19" s="22"/>
    </row>
    <row r="20" spans="1:26" s="1" customFormat="1" ht="120" x14ac:dyDescent="0.25">
      <c r="A20" s="28" t="s">
        <v>67</v>
      </c>
      <c r="B20" s="28" t="s">
        <v>103</v>
      </c>
      <c r="C20" s="28" t="s">
        <v>140</v>
      </c>
      <c r="D20" s="30" t="s">
        <v>178</v>
      </c>
      <c r="E20" s="19" t="s">
        <v>41</v>
      </c>
      <c r="F20" s="53" t="s">
        <v>49</v>
      </c>
      <c r="G20" s="19">
        <v>0</v>
      </c>
      <c r="H20" s="72">
        <v>44866</v>
      </c>
      <c r="I20" s="60" t="s">
        <v>38</v>
      </c>
      <c r="J20" s="18" t="s">
        <v>30</v>
      </c>
      <c r="K20" s="7" t="s">
        <v>23</v>
      </c>
      <c r="L20" s="21" t="s">
        <v>61</v>
      </c>
      <c r="M20" s="18" t="s">
        <v>28</v>
      </c>
      <c r="N20" s="21" t="s">
        <v>216</v>
      </c>
      <c r="O20" s="31">
        <v>2</v>
      </c>
      <c r="P20" s="32">
        <v>10800</v>
      </c>
      <c r="Q20" s="65">
        <f t="shared" si="1"/>
        <v>21600</v>
      </c>
      <c r="R20" s="66">
        <f t="shared" si="2"/>
        <v>24192.000000000004</v>
      </c>
      <c r="S20" s="20" t="s">
        <v>21</v>
      </c>
      <c r="T20" s="18" t="s">
        <v>27</v>
      </c>
      <c r="U20" s="18" t="s">
        <v>27</v>
      </c>
      <c r="V20" s="22"/>
      <c r="W20" s="22"/>
      <c r="X20" s="22"/>
      <c r="Y20" s="22"/>
      <c r="Z20" s="22"/>
    </row>
    <row r="21" spans="1:26" ht="120" x14ac:dyDescent="0.25">
      <c r="A21" s="34" t="s">
        <v>68</v>
      </c>
      <c r="B21" s="34" t="s">
        <v>104</v>
      </c>
      <c r="C21" s="35" t="s">
        <v>141</v>
      </c>
      <c r="D21" s="30" t="s">
        <v>179</v>
      </c>
      <c r="E21" s="19" t="s">
        <v>41</v>
      </c>
      <c r="F21" s="53" t="s">
        <v>49</v>
      </c>
      <c r="G21" s="19">
        <v>0</v>
      </c>
      <c r="H21" s="72">
        <v>44866</v>
      </c>
      <c r="I21" s="60" t="s">
        <v>38</v>
      </c>
      <c r="J21" s="18" t="s">
        <v>30</v>
      </c>
      <c r="K21" s="7" t="s">
        <v>23</v>
      </c>
      <c r="L21" s="21" t="s">
        <v>61</v>
      </c>
      <c r="M21" s="18" t="s">
        <v>28</v>
      </c>
      <c r="N21" s="21" t="s">
        <v>216</v>
      </c>
      <c r="O21" s="31">
        <v>2</v>
      </c>
      <c r="P21" s="32">
        <v>11010</v>
      </c>
      <c r="Q21" s="65">
        <f t="shared" si="1"/>
        <v>22020</v>
      </c>
      <c r="R21" s="66">
        <f t="shared" si="2"/>
        <v>24662.400000000001</v>
      </c>
      <c r="S21" s="20" t="s">
        <v>21</v>
      </c>
      <c r="T21" s="18" t="s">
        <v>27</v>
      </c>
      <c r="U21" s="18" t="s">
        <v>27</v>
      </c>
    </row>
    <row r="22" spans="1:26" ht="120" x14ac:dyDescent="0.25">
      <c r="A22" s="28" t="s">
        <v>69</v>
      </c>
      <c r="B22" s="28" t="s">
        <v>105</v>
      </c>
      <c r="C22" s="36" t="s">
        <v>142</v>
      </c>
      <c r="D22" s="30" t="s">
        <v>180</v>
      </c>
      <c r="E22" s="19" t="s">
        <v>41</v>
      </c>
      <c r="F22" s="53" t="s">
        <v>49</v>
      </c>
      <c r="G22" s="19">
        <v>0</v>
      </c>
      <c r="H22" s="72">
        <v>44866</v>
      </c>
      <c r="I22" s="60" t="s">
        <v>38</v>
      </c>
      <c r="J22" s="18" t="s">
        <v>30</v>
      </c>
      <c r="K22" s="7" t="s">
        <v>23</v>
      </c>
      <c r="L22" s="21" t="s">
        <v>61</v>
      </c>
      <c r="M22" s="18" t="s">
        <v>28</v>
      </c>
      <c r="N22" s="21" t="s">
        <v>216</v>
      </c>
      <c r="O22" s="31">
        <v>2</v>
      </c>
      <c r="P22" s="32">
        <v>3440</v>
      </c>
      <c r="Q22" s="65">
        <f t="shared" si="1"/>
        <v>6880</v>
      </c>
      <c r="R22" s="66">
        <f t="shared" si="2"/>
        <v>7705.6</v>
      </c>
      <c r="S22" s="20" t="s">
        <v>21</v>
      </c>
      <c r="T22" s="18" t="s">
        <v>27</v>
      </c>
      <c r="U22" s="18" t="s">
        <v>27</v>
      </c>
    </row>
    <row r="23" spans="1:26" ht="120" x14ac:dyDescent="0.25">
      <c r="A23" s="28" t="s">
        <v>70</v>
      </c>
      <c r="B23" s="28" t="s">
        <v>106</v>
      </c>
      <c r="C23" s="28" t="s">
        <v>143</v>
      </c>
      <c r="D23" s="30" t="s">
        <v>181</v>
      </c>
      <c r="E23" s="19" t="s">
        <v>41</v>
      </c>
      <c r="F23" s="53" t="s">
        <v>49</v>
      </c>
      <c r="G23" s="19">
        <v>0</v>
      </c>
      <c r="H23" s="72">
        <v>44866</v>
      </c>
      <c r="I23" s="60" t="s">
        <v>38</v>
      </c>
      <c r="J23" s="18" t="s">
        <v>30</v>
      </c>
      <c r="K23" s="7" t="s">
        <v>23</v>
      </c>
      <c r="L23" s="21" t="s">
        <v>61</v>
      </c>
      <c r="M23" s="18" t="s">
        <v>28</v>
      </c>
      <c r="N23" s="21" t="s">
        <v>216</v>
      </c>
      <c r="O23" s="31">
        <v>1</v>
      </c>
      <c r="P23" s="32">
        <v>9110</v>
      </c>
      <c r="Q23" s="65">
        <f t="shared" si="1"/>
        <v>9110</v>
      </c>
      <c r="R23" s="66">
        <f t="shared" si="2"/>
        <v>10203.200000000001</v>
      </c>
      <c r="S23" s="20" t="s">
        <v>21</v>
      </c>
      <c r="T23" s="18" t="s">
        <v>27</v>
      </c>
      <c r="U23" s="18" t="s">
        <v>27</v>
      </c>
    </row>
    <row r="24" spans="1:26" ht="120" x14ac:dyDescent="0.25">
      <c r="A24" s="28" t="s">
        <v>71</v>
      </c>
      <c r="B24" s="28" t="s">
        <v>107</v>
      </c>
      <c r="C24" s="28" t="s">
        <v>144</v>
      </c>
      <c r="D24" s="30" t="s">
        <v>182</v>
      </c>
      <c r="E24" s="19" t="s">
        <v>41</v>
      </c>
      <c r="F24" s="53" t="s">
        <v>49</v>
      </c>
      <c r="G24" s="19">
        <v>0</v>
      </c>
      <c r="H24" s="72">
        <v>44866</v>
      </c>
      <c r="I24" s="60" t="s">
        <v>38</v>
      </c>
      <c r="J24" s="18" t="s">
        <v>30</v>
      </c>
      <c r="K24" s="7" t="s">
        <v>23</v>
      </c>
      <c r="L24" s="21" t="s">
        <v>61</v>
      </c>
      <c r="M24" s="18" t="s">
        <v>28</v>
      </c>
      <c r="N24" s="21" t="s">
        <v>216</v>
      </c>
      <c r="O24" s="31">
        <v>2</v>
      </c>
      <c r="P24" s="32"/>
      <c r="Q24" s="65">
        <f t="shared" si="1"/>
        <v>0</v>
      </c>
      <c r="R24" s="66">
        <f t="shared" si="2"/>
        <v>0</v>
      </c>
      <c r="S24" s="20" t="s">
        <v>21</v>
      </c>
      <c r="T24" s="18" t="s">
        <v>27</v>
      </c>
      <c r="U24" s="18" t="s">
        <v>27</v>
      </c>
    </row>
    <row r="25" spans="1:26" ht="120" x14ac:dyDescent="0.25">
      <c r="A25" s="33" t="s">
        <v>72</v>
      </c>
      <c r="B25" s="33" t="s">
        <v>108</v>
      </c>
      <c r="C25" s="35" t="s">
        <v>145</v>
      </c>
      <c r="D25" s="30" t="s">
        <v>183</v>
      </c>
      <c r="E25" s="19" t="s">
        <v>41</v>
      </c>
      <c r="F25" s="53" t="s">
        <v>49</v>
      </c>
      <c r="G25" s="19">
        <v>0</v>
      </c>
      <c r="H25" s="72">
        <v>44866</v>
      </c>
      <c r="I25" s="60" t="s">
        <v>38</v>
      </c>
      <c r="J25" s="18" t="s">
        <v>30</v>
      </c>
      <c r="K25" s="7" t="s">
        <v>23</v>
      </c>
      <c r="L25" s="21" t="s">
        <v>61</v>
      </c>
      <c r="M25" s="18" t="s">
        <v>28</v>
      </c>
      <c r="N25" s="21" t="s">
        <v>216</v>
      </c>
      <c r="O25" s="31">
        <v>2</v>
      </c>
      <c r="P25" s="32">
        <v>8640</v>
      </c>
      <c r="Q25" s="65">
        <f t="shared" si="1"/>
        <v>17280</v>
      </c>
      <c r="R25" s="66">
        <f t="shared" si="2"/>
        <v>19353.600000000002</v>
      </c>
      <c r="S25" s="20" t="s">
        <v>21</v>
      </c>
      <c r="T25" s="18" t="s">
        <v>27</v>
      </c>
      <c r="U25" s="18" t="s">
        <v>27</v>
      </c>
    </row>
    <row r="26" spans="1:26" ht="120" x14ac:dyDescent="0.25">
      <c r="A26" s="33" t="s">
        <v>73</v>
      </c>
      <c r="B26" s="33" t="s">
        <v>109</v>
      </c>
      <c r="C26" s="29" t="s">
        <v>146</v>
      </c>
      <c r="D26" s="30" t="s">
        <v>184</v>
      </c>
      <c r="E26" s="19" t="s">
        <v>41</v>
      </c>
      <c r="F26" s="53" t="s">
        <v>49</v>
      </c>
      <c r="G26" s="19">
        <v>0</v>
      </c>
      <c r="H26" s="72">
        <v>44866</v>
      </c>
      <c r="I26" s="60" t="s">
        <v>38</v>
      </c>
      <c r="J26" s="18" t="s">
        <v>30</v>
      </c>
      <c r="K26" s="7" t="s">
        <v>23</v>
      </c>
      <c r="L26" s="21" t="s">
        <v>61</v>
      </c>
      <c r="M26" s="18" t="s">
        <v>28</v>
      </c>
      <c r="N26" s="21" t="s">
        <v>216</v>
      </c>
      <c r="O26" s="31">
        <v>1</v>
      </c>
      <c r="P26" s="32">
        <v>81900</v>
      </c>
      <c r="Q26" s="65">
        <f t="shared" si="1"/>
        <v>81900</v>
      </c>
      <c r="R26" s="66">
        <f t="shared" si="2"/>
        <v>91728.000000000015</v>
      </c>
      <c r="S26" s="20" t="s">
        <v>21</v>
      </c>
      <c r="T26" s="18" t="s">
        <v>27</v>
      </c>
      <c r="U26" s="18" t="s">
        <v>27</v>
      </c>
    </row>
    <row r="27" spans="1:26" ht="120" x14ac:dyDescent="0.25">
      <c r="A27" s="33" t="s">
        <v>74</v>
      </c>
      <c r="B27" s="33" t="s">
        <v>110</v>
      </c>
      <c r="C27" s="35" t="s">
        <v>147</v>
      </c>
      <c r="D27" s="30" t="s">
        <v>185</v>
      </c>
      <c r="E27" s="19" t="s">
        <v>41</v>
      </c>
      <c r="F27" s="53" t="s">
        <v>49</v>
      </c>
      <c r="G27" s="19">
        <v>0</v>
      </c>
      <c r="H27" s="72">
        <v>44866</v>
      </c>
      <c r="I27" s="60" t="s">
        <v>38</v>
      </c>
      <c r="J27" s="18" t="s">
        <v>30</v>
      </c>
      <c r="K27" s="7" t="s">
        <v>23</v>
      </c>
      <c r="L27" s="21" t="s">
        <v>61</v>
      </c>
      <c r="M27" s="18" t="s">
        <v>28</v>
      </c>
      <c r="N27" s="21" t="s">
        <v>216</v>
      </c>
      <c r="O27" s="31">
        <v>1</v>
      </c>
      <c r="P27" s="32">
        <v>108000</v>
      </c>
      <c r="Q27" s="65">
        <f t="shared" si="1"/>
        <v>108000</v>
      </c>
      <c r="R27" s="66">
        <f t="shared" si="2"/>
        <v>120960.00000000001</v>
      </c>
      <c r="S27" s="20" t="s">
        <v>21</v>
      </c>
      <c r="T27" s="18" t="s">
        <v>27</v>
      </c>
      <c r="U27" s="18" t="s">
        <v>27</v>
      </c>
    </row>
    <row r="28" spans="1:26" ht="120" x14ac:dyDescent="0.25">
      <c r="A28" s="33" t="s">
        <v>75</v>
      </c>
      <c r="B28" s="33"/>
      <c r="C28" s="33"/>
      <c r="D28" s="30" t="s">
        <v>186</v>
      </c>
      <c r="E28" s="19" t="s">
        <v>41</v>
      </c>
      <c r="F28" s="53" t="s">
        <v>49</v>
      </c>
      <c r="G28" s="19">
        <v>0</v>
      </c>
      <c r="H28" s="72">
        <v>44866</v>
      </c>
      <c r="I28" s="60" t="s">
        <v>38</v>
      </c>
      <c r="J28" s="18" t="s">
        <v>30</v>
      </c>
      <c r="K28" s="7" t="s">
        <v>23</v>
      </c>
      <c r="L28" s="21" t="s">
        <v>61</v>
      </c>
      <c r="M28" s="18" t="s">
        <v>28</v>
      </c>
      <c r="N28" s="48" t="s">
        <v>216</v>
      </c>
      <c r="O28" s="49">
        <v>2</v>
      </c>
      <c r="P28" s="50">
        <v>4500</v>
      </c>
      <c r="Q28" s="65">
        <f t="shared" si="1"/>
        <v>9000</v>
      </c>
      <c r="R28" s="66">
        <f t="shared" si="2"/>
        <v>10080.000000000002</v>
      </c>
      <c r="S28" s="20" t="s">
        <v>21</v>
      </c>
      <c r="T28" s="18" t="s">
        <v>27</v>
      </c>
      <c r="U28" s="18" t="s">
        <v>27</v>
      </c>
    </row>
    <row r="29" spans="1:26" ht="120" x14ac:dyDescent="0.25">
      <c r="A29" s="37" t="s">
        <v>76</v>
      </c>
      <c r="B29" s="38" t="s">
        <v>111</v>
      </c>
      <c r="C29" s="35" t="s">
        <v>148</v>
      </c>
      <c r="D29" s="30" t="s">
        <v>187</v>
      </c>
      <c r="E29" s="19" t="s">
        <v>41</v>
      </c>
      <c r="F29" s="53" t="s">
        <v>49</v>
      </c>
      <c r="G29" s="19">
        <v>0</v>
      </c>
      <c r="H29" s="72">
        <v>44866</v>
      </c>
      <c r="I29" s="60" t="s">
        <v>38</v>
      </c>
      <c r="J29" s="18" t="s">
        <v>30</v>
      </c>
      <c r="K29" s="7" t="s">
        <v>23</v>
      </c>
      <c r="L29" s="21" t="s">
        <v>61</v>
      </c>
      <c r="M29" s="18" t="s">
        <v>28</v>
      </c>
      <c r="N29" s="21" t="s">
        <v>216</v>
      </c>
      <c r="O29" s="70">
        <v>1</v>
      </c>
      <c r="P29" s="32">
        <v>34400</v>
      </c>
      <c r="Q29" s="65">
        <f t="shared" si="1"/>
        <v>34400</v>
      </c>
      <c r="R29" s="66">
        <f t="shared" si="2"/>
        <v>38528.000000000007</v>
      </c>
      <c r="S29" s="20" t="s">
        <v>21</v>
      </c>
      <c r="T29" s="18" t="s">
        <v>27</v>
      </c>
      <c r="U29" s="18" t="s">
        <v>27</v>
      </c>
    </row>
    <row r="30" spans="1:26" ht="120" x14ac:dyDescent="0.25">
      <c r="A30" s="28" t="s">
        <v>77</v>
      </c>
      <c r="B30" s="28" t="s">
        <v>112</v>
      </c>
      <c r="C30" s="39" t="s">
        <v>149</v>
      </c>
      <c r="D30" s="30" t="s">
        <v>188</v>
      </c>
      <c r="E30" s="19" t="s">
        <v>41</v>
      </c>
      <c r="F30" s="53" t="s">
        <v>49</v>
      </c>
      <c r="G30" s="19">
        <v>0</v>
      </c>
      <c r="H30" s="72">
        <v>44866</v>
      </c>
      <c r="I30" s="60" t="s">
        <v>38</v>
      </c>
      <c r="J30" s="18" t="s">
        <v>30</v>
      </c>
      <c r="K30" s="7" t="s">
        <v>23</v>
      </c>
      <c r="L30" s="21" t="s">
        <v>61</v>
      </c>
      <c r="M30" s="18" t="s">
        <v>28</v>
      </c>
      <c r="N30" s="67" t="s">
        <v>216</v>
      </c>
      <c r="O30" s="68">
        <v>2</v>
      </c>
      <c r="P30" s="69">
        <v>80625</v>
      </c>
      <c r="Q30" s="65">
        <f t="shared" si="1"/>
        <v>161250</v>
      </c>
      <c r="R30" s="66">
        <f t="shared" si="2"/>
        <v>180600.00000000003</v>
      </c>
      <c r="S30" s="20" t="s">
        <v>21</v>
      </c>
      <c r="T30" s="18" t="s">
        <v>27</v>
      </c>
      <c r="U30" s="18" t="s">
        <v>27</v>
      </c>
    </row>
    <row r="31" spans="1:26" ht="120" x14ac:dyDescent="0.25">
      <c r="A31" s="40" t="s">
        <v>222</v>
      </c>
      <c r="B31" s="40" t="s">
        <v>113</v>
      </c>
      <c r="C31" s="40" t="s">
        <v>150</v>
      </c>
      <c r="D31" s="30" t="s">
        <v>189</v>
      </c>
      <c r="E31" s="19" t="s">
        <v>41</v>
      </c>
      <c r="F31" s="53" t="s">
        <v>49</v>
      </c>
      <c r="G31" s="19">
        <v>0</v>
      </c>
      <c r="H31" s="72">
        <v>44866</v>
      </c>
      <c r="I31" s="60" t="s">
        <v>38</v>
      </c>
      <c r="J31" s="18" t="s">
        <v>30</v>
      </c>
      <c r="K31" s="7" t="s">
        <v>23</v>
      </c>
      <c r="L31" s="21" t="s">
        <v>61</v>
      </c>
      <c r="M31" s="18" t="s">
        <v>28</v>
      </c>
      <c r="N31" s="21" t="s">
        <v>216</v>
      </c>
      <c r="O31" s="31">
        <v>1</v>
      </c>
      <c r="P31" s="32">
        <v>145125</v>
      </c>
      <c r="Q31" s="65">
        <f t="shared" si="1"/>
        <v>145125</v>
      </c>
      <c r="R31" s="66">
        <f t="shared" si="2"/>
        <v>162540.00000000003</v>
      </c>
      <c r="S31" s="20" t="s">
        <v>21</v>
      </c>
      <c r="T31" s="18" t="s">
        <v>27</v>
      </c>
      <c r="U31" s="18" t="s">
        <v>27</v>
      </c>
    </row>
    <row r="32" spans="1:26" ht="120" x14ac:dyDescent="0.25">
      <c r="A32" s="40" t="s">
        <v>78</v>
      </c>
      <c r="B32" s="40" t="s">
        <v>114</v>
      </c>
      <c r="C32" s="40" t="s">
        <v>151</v>
      </c>
      <c r="D32" s="30" t="s">
        <v>190</v>
      </c>
      <c r="E32" s="19" t="s">
        <v>41</v>
      </c>
      <c r="F32" s="53" t="s">
        <v>49</v>
      </c>
      <c r="G32" s="19">
        <v>0</v>
      </c>
      <c r="H32" s="72">
        <v>44866</v>
      </c>
      <c r="I32" s="60" t="s">
        <v>38</v>
      </c>
      <c r="J32" s="18" t="s">
        <v>30</v>
      </c>
      <c r="K32" s="7" t="s">
        <v>23</v>
      </c>
      <c r="L32" s="21" t="s">
        <v>61</v>
      </c>
      <c r="M32" s="18" t="s">
        <v>28</v>
      </c>
      <c r="N32" s="21" t="s">
        <v>216</v>
      </c>
      <c r="O32" s="31">
        <v>2</v>
      </c>
      <c r="P32" s="32">
        <v>125300</v>
      </c>
      <c r="Q32" s="65">
        <f t="shared" si="1"/>
        <v>250600</v>
      </c>
      <c r="R32" s="66">
        <f t="shared" si="2"/>
        <v>280672</v>
      </c>
      <c r="S32" s="20" t="s">
        <v>21</v>
      </c>
      <c r="T32" s="18" t="s">
        <v>27</v>
      </c>
      <c r="U32" s="18" t="s">
        <v>27</v>
      </c>
    </row>
    <row r="33" spans="1:21" ht="120" x14ac:dyDescent="0.25">
      <c r="A33" s="41" t="s">
        <v>79</v>
      </c>
      <c r="B33" s="41" t="s">
        <v>114</v>
      </c>
      <c r="C33" s="41" t="s">
        <v>152</v>
      </c>
      <c r="D33" s="30" t="s">
        <v>191</v>
      </c>
      <c r="E33" s="19" t="s">
        <v>41</v>
      </c>
      <c r="F33" s="53" t="s">
        <v>49</v>
      </c>
      <c r="G33" s="19">
        <v>0</v>
      </c>
      <c r="H33" s="72">
        <v>44866</v>
      </c>
      <c r="I33" s="60" t="s">
        <v>38</v>
      </c>
      <c r="J33" s="18" t="s">
        <v>30</v>
      </c>
      <c r="K33" s="7" t="s">
        <v>23</v>
      </c>
      <c r="L33" s="21" t="s">
        <v>61</v>
      </c>
      <c r="M33" s="18" t="s">
        <v>28</v>
      </c>
      <c r="N33" s="21" t="s">
        <v>216</v>
      </c>
      <c r="O33" s="31">
        <v>1</v>
      </c>
      <c r="P33" s="32">
        <v>56000</v>
      </c>
      <c r="Q33" s="65">
        <f t="shared" si="1"/>
        <v>56000</v>
      </c>
      <c r="R33" s="66">
        <f t="shared" si="2"/>
        <v>62720.000000000007</v>
      </c>
      <c r="S33" s="20" t="s">
        <v>21</v>
      </c>
      <c r="T33" s="18" t="s">
        <v>27</v>
      </c>
      <c r="U33" s="18" t="s">
        <v>27</v>
      </c>
    </row>
    <row r="34" spans="1:21" ht="120" x14ac:dyDescent="0.25">
      <c r="A34" s="28" t="s">
        <v>80</v>
      </c>
      <c r="B34" s="28" t="s">
        <v>115</v>
      </c>
      <c r="C34" s="28" t="s">
        <v>153</v>
      </c>
      <c r="D34" s="30" t="s">
        <v>192</v>
      </c>
      <c r="E34" s="19" t="s">
        <v>41</v>
      </c>
      <c r="F34" s="53" t="s">
        <v>49</v>
      </c>
      <c r="G34" s="19">
        <v>0</v>
      </c>
      <c r="H34" s="72">
        <v>44866</v>
      </c>
      <c r="I34" s="60" t="s">
        <v>38</v>
      </c>
      <c r="J34" s="18" t="s">
        <v>30</v>
      </c>
      <c r="K34" s="7" t="s">
        <v>23</v>
      </c>
      <c r="L34" s="21" t="s">
        <v>61</v>
      </c>
      <c r="M34" s="18" t="s">
        <v>28</v>
      </c>
      <c r="N34" s="21" t="s">
        <v>216</v>
      </c>
      <c r="O34" s="31">
        <v>1</v>
      </c>
      <c r="P34" s="32">
        <v>25700</v>
      </c>
      <c r="Q34" s="65">
        <f t="shared" si="1"/>
        <v>25700</v>
      </c>
      <c r="R34" s="66">
        <f t="shared" si="2"/>
        <v>28784.000000000004</v>
      </c>
      <c r="S34" s="20" t="s">
        <v>21</v>
      </c>
      <c r="T34" s="18" t="s">
        <v>27</v>
      </c>
      <c r="U34" s="18" t="s">
        <v>27</v>
      </c>
    </row>
    <row r="35" spans="1:21" ht="120" x14ac:dyDescent="0.25">
      <c r="A35" s="40" t="s">
        <v>81</v>
      </c>
      <c r="B35" s="40" t="s">
        <v>116</v>
      </c>
      <c r="C35" s="29" t="s">
        <v>154</v>
      </c>
      <c r="D35" s="30" t="s">
        <v>193</v>
      </c>
      <c r="E35" s="19" t="s">
        <v>41</v>
      </c>
      <c r="F35" s="53" t="s">
        <v>49</v>
      </c>
      <c r="G35" s="19">
        <v>0</v>
      </c>
      <c r="H35" s="72">
        <v>44866</v>
      </c>
      <c r="I35" s="60" t="s">
        <v>38</v>
      </c>
      <c r="J35" s="18" t="s">
        <v>30</v>
      </c>
      <c r="K35" s="7" t="s">
        <v>23</v>
      </c>
      <c r="L35" s="21" t="s">
        <v>61</v>
      </c>
      <c r="M35" s="18" t="s">
        <v>28</v>
      </c>
      <c r="N35" s="21" t="s">
        <v>216</v>
      </c>
      <c r="O35" s="31">
        <v>1</v>
      </c>
      <c r="P35" s="32">
        <v>6450</v>
      </c>
      <c r="Q35" s="65">
        <f t="shared" si="1"/>
        <v>6450</v>
      </c>
      <c r="R35" s="66">
        <f t="shared" si="2"/>
        <v>7224.0000000000009</v>
      </c>
      <c r="S35" s="20" t="s">
        <v>21</v>
      </c>
      <c r="T35" s="18" t="s">
        <v>27</v>
      </c>
      <c r="U35" s="18" t="s">
        <v>27</v>
      </c>
    </row>
    <row r="36" spans="1:21" ht="120" x14ac:dyDescent="0.25">
      <c r="A36" s="33" t="s">
        <v>82</v>
      </c>
      <c r="B36" s="33" t="s">
        <v>117</v>
      </c>
      <c r="C36" s="33" t="s">
        <v>155</v>
      </c>
      <c r="D36" s="30" t="s">
        <v>194</v>
      </c>
      <c r="E36" s="19" t="s">
        <v>41</v>
      </c>
      <c r="F36" s="53" t="s">
        <v>49</v>
      </c>
      <c r="G36" s="19">
        <v>0</v>
      </c>
      <c r="H36" s="72">
        <v>44866</v>
      </c>
      <c r="I36" s="60" t="s">
        <v>38</v>
      </c>
      <c r="J36" s="18" t="s">
        <v>30</v>
      </c>
      <c r="K36" s="7" t="s">
        <v>23</v>
      </c>
      <c r="L36" s="21" t="s">
        <v>61</v>
      </c>
      <c r="M36" s="18" t="s">
        <v>28</v>
      </c>
      <c r="N36" s="21" t="s">
        <v>216</v>
      </c>
      <c r="O36" s="31">
        <v>1</v>
      </c>
      <c r="P36" s="32">
        <v>4300</v>
      </c>
      <c r="Q36" s="65">
        <f t="shared" si="1"/>
        <v>4300</v>
      </c>
      <c r="R36" s="66">
        <f t="shared" si="2"/>
        <v>4816.0000000000009</v>
      </c>
      <c r="S36" s="20" t="s">
        <v>21</v>
      </c>
      <c r="T36" s="18" t="s">
        <v>27</v>
      </c>
      <c r="U36" s="18" t="s">
        <v>27</v>
      </c>
    </row>
    <row r="37" spans="1:21" ht="120" x14ac:dyDescent="0.25">
      <c r="A37" s="33" t="s">
        <v>82</v>
      </c>
      <c r="B37" s="33" t="s">
        <v>118</v>
      </c>
      <c r="C37" s="33" t="s">
        <v>156</v>
      </c>
      <c r="D37" s="30" t="s">
        <v>195</v>
      </c>
      <c r="E37" s="19" t="s">
        <v>41</v>
      </c>
      <c r="F37" s="53" t="s">
        <v>49</v>
      </c>
      <c r="G37" s="19">
        <v>0</v>
      </c>
      <c r="H37" s="72">
        <v>44866</v>
      </c>
      <c r="I37" s="60" t="s">
        <v>38</v>
      </c>
      <c r="J37" s="18" t="s">
        <v>30</v>
      </c>
      <c r="K37" s="7" t="s">
        <v>23</v>
      </c>
      <c r="L37" s="21" t="s">
        <v>61</v>
      </c>
      <c r="M37" s="18" t="s">
        <v>28</v>
      </c>
      <c r="N37" s="21" t="s">
        <v>216</v>
      </c>
      <c r="O37" s="31">
        <v>1</v>
      </c>
      <c r="P37" s="32">
        <v>3300</v>
      </c>
      <c r="Q37" s="65">
        <f t="shared" si="1"/>
        <v>3300</v>
      </c>
      <c r="R37" s="66">
        <f t="shared" si="2"/>
        <v>3696.0000000000005</v>
      </c>
      <c r="S37" s="20" t="s">
        <v>21</v>
      </c>
      <c r="T37" s="18" t="s">
        <v>27</v>
      </c>
      <c r="U37" s="18" t="s">
        <v>27</v>
      </c>
    </row>
    <row r="38" spans="1:21" ht="120" x14ac:dyDescent="0.25">
      <c r="A38" s="40" t="s">
        <v>83</v>
      </c>
      <c r="B38" s="40" t="s">
        <v>117</v>
      </c>
      <c r="C38" s="40" t="s">
        <v>157</v>
      </c>
      <c r="D38" s="30" t="s">
        <v>196</v>
      </c>
      <c r="E38" s="19" t="s">
        <v>41</v>
      </c>
      <c r="F38" s="53" t="s">
        <v>49</v>
      </c>
      <c r="G38" s="19">
        <v>0</v>
      </c>
      <c r="H38" s="72">
        <v>44866</v>
      </c>
      <c r="I38" s="60" t="s">
        <v>38</v>
      </c>
      <c r="J38" s="18" t="s">
        <v>30</v>
      </c>
      <c r="K38" s="7" t="s">
        <v>23</v>
      </c>
      <c r="L38" s="21" t="s">
        <v>61</v>
      </c>
      <c r="M38" s="18" t="s">
        <v>28</v>
      </c>
      <c r="N38" s="21" t="s">
        <v>216</v>
      </c>
      <c r="O38" s="31">
        <v>1</v>
      </c>
      <c r="P38" s="32">
        <v>3000</v>
      </c>
      <c r="Q38" s="65">
        <f t="shared" si="1"/>
        <v>3000</v>
      </c>
      <c r="R38" s="66">
        <f t="shared" si="2"/>
        <v>3360.0000000000005</v>
      </c>
      <c r="S38" s="20" t="s">
        <v>21</v>
      </c>
      <c r="T38" s="18" t="s">
        <v>27</v>
      </c>
      <c r="U38" s="18" t="s">
        <v>27</v>
      </c>
    </row>
    <row r="39" spans="1:21" ht="120" x14ac:dyDescent="0.25">
      <c r="A39" s="40" t="s">
        <v>84</v>
      </c>
      <c r="B39" s="40" t="s">
        <v>119</v>
      </c>
      <c r="C39" s="38" t="s">
        <v>158</v>
      </c>
      <c r="D39" s="30" t="s">
        <v>197</v>
      </c>
      <c r="E39" s="19" t="s">
        <v>41</v>
      </c>
      <c r="F39" s="53" t="s">
        <v>49</v>
      </c>
      <c r="G39" s="19">
        <v>0</v>
      </c>
      <c r="H39" s="72">
        <v>44866</v>
      </c>
      <c r="I39" s="60" t="s">
        <v>38</v>
      </c>
      <c r="J39" s="18" t="s">
        <v>30</v>
      </c>
      <c r="K39" s="7" t="s">
        <v>23</v>
      </c>
      <c r="L39" s="21" t="s">
        <v>61</v>
      </c>
      <c r="M39" s="18" t="s">
        <v>28</v>
      </c>
      <c r="N39" s="21" t="s">
        <v>216</v>
      </c>
      <c r="O39" s="31">
        <v>1</v>
      </c>
      <c r="P39" s="32">
        <v>7000</v>
      </c>
      <c r="Q39" s="65">
        <f t="shared" si="1"/>
        <v>7000</v>
      </c>
      <c r="R39" s="66">
        <f t="shared" si="2"/>
        <v>7840.0000000000009</v>
      </c>
      <c r="S39" s="20" t="s">
        <v>21</v>
      </c>
      <c r="T39" s="18" t="s">
        <v>27</v>
      </c>
      <c r="U39" s="18" t="s">
        <v>27</v>
      </c>
    </row>
    <row r="40" spans="1:21" ht="120" x14ac:dyDescent="0.25">
      <c r="A40" s="40" t="s">
        <v>85</v>
      </c>
      <c r="B40" s="40" t="s">
        <v>120</v>
      </c>
      <c r="C40" s="35" t="s">
        <v>159</v>
      </c>
      <c r="D40" s="30" t="s">
        <v>198</v>
      </c>
      <c r="E40" s="19" t="s">
        <v>41</v>
      </c>
      <c r="F40" s="53" t="s">
        <v>49</v>
      </c>
      <c r="G40" s="19">
        <v>0</v>
      </c>
      <c r="H40" s="72">
        <v>44866</v>
      </c>
      <c r="I40" s="60" t="s">
        <v>38</v>
      </c>
      <c r="J40" s="18" t="s">
        <v>30</v>
      </c>
      <c r="K40" s="7" t="s">
        <v>23</v>
      </c>
      <c r="L40" s="21" t="s">
        <v>61</v>
      </c>
      <c r="M40" s="18" t="s">
        <v>28</v>
      </c>
      <c r="N40" s="21" t="s">
        <v>216</v>
      </c>
      <c r="O40" s="31">
        <v>1</v>
      </c>
      <c r="P40" s="32">
        <v>15500</v>
      </c>
      <c r="Q40" s="65">
        <f t="shared" si="1"/>
        <v>15500</v>
      </c>
      <c r="R40" s="66">
        <f t="shared" si="2"/>
        <v>17360</v>
      </c>
      <c r="S40" s="20" t="s">
        <v>21</v>
      </c>
      <c r="T40" s="18" t="s">
        <v>27</v>
      </c>
      <c r="U40" s="18" t="s">
        <v>27</v>
      </c>
    </row>
    <row r="41" spans="1:21" ht="120" x14ac:dyDescent="0.25">
      <c r="A41" s="28" t="s">
        <v>86</v>
      </c>
      <c r="B41" s="28" t="s">
        <v>121</v>
      </c>
      <c r="C41" s="35" t="s">
        <v>160</v>
      </c>
      <c r="D41" s="30" t="s">
        <v>199</v>
      </c>
      <c r="E41" s="19" t="s">
        <v>41</v>
      </c>
      <c r="F41" s="53" t="s">
        <v>49</v>
      </c>
      <c r="G41" s="19">
        <v>0</v>
      </c>
      <c r="H41" s="72">
        <v>44866</v>
      </c>
      <c r="I41" s="60" t="s">
        <v>38</v>
      </c>
      <c r="J41" s="18" t="s">
        <v>30</v>
      </c>
      <c r="K41" s="7" t="s">
        <v>23</v>
      </c>
      <c r="L41" s="21" t="s">
        <v>61</v>
      </c>
      <c r="M41" s="18" t="s">
        <v>28</v>
      </c>
      <c r="N41" s="21" t="s">
        <v>215</v>
      </c>
      <c r="O41" s="31">
        <v>1</v>
      </c>
      <c r="P41" s="32">
        <v>109000</v>
      </c>
      <c r="Q41" s="65">
        <f t="shared" si="1"/>
        <v>109000</v>
      </c>
      <c r="R41" s="66">
        <f t="shared" si="2"/>
        <v>122080.00000000001</v>
      </c>
      <c r="S41" s="20" t="s">
        <v>21</v>
      </c>
      <c r="T41" s="18" t="s">
        <v>27</v>
      </c>
      <c r="U41" s="18" t="s">
        <v>27</v>
      </c>
    </row>
    <row r="42" spans="1:21" ht="120" x14ac:dyDescent="0.25">
      <c r="A42" s="33" t="s">
        <v>87</v>
      </c>
      <c r="B42" s="33" t="s">
        <v>122</v>
      </c>
      <c r="C42" s="38" t="s">
        <v>161</v>
      </c>
      <c r="D42" s="30" t="s">
        <v>200</v>
      </c>
      <c r="E42" s="19" t="s">
        <v>41</v>
      </c>
      <c r="F42" s="53" t="s">
        <v>49</v>
      </c>
      <c r="G42" s="19">
        <v>0</v>
      </c>
      <c r="H42" s="72">
        <v>44866</v>
      </c>
      <c r="I42" s="60" t="s">
        <v>38</v>
      </c>
      <c r="J42" s="18" t="s">
        <v>30</v>
      </c>
      <c r="K42" s="7" t="s">
        <v>23</v>
      </c>
      <c r="L42" s="21" t="s">
        <v>61</v>
      </c>
      <c r="M42" s="18" t="s">
        <v>28</v>
      </c>
      <c r="N42" s="21" t="s">
        <v>216</v>
      </c>
      <c r="O42" s="31">
        <v>1</v>
      </c>
      <c r="P42" s="32">
        <v>37500</v>
      </c>
      <c r="Q42" s="65">
        <f t="shared" si="1"/>
        <v>37500</v>
      </c>
      <c r="R42" s="66">
        <f t="shared" si="2"/>
        <v>42000.000000000007</v>
      </c>
      <c r="S42" s="20" t="s">
        <v>21</v>
      </c>
      <c r="T42" s="18" t="s">
        <v>27</v>
      </c>
      <c r="U42" s="18" t="s">
        <v>27</v>
      </c>
    </row>
    <row r="43" spans="1:21" ht="120" x14ac:dyDescent="0.25">
      <c r="A43" s="33" t="s">
        <v>88</v>
      </c>
      <c r="B43" s="33"/>
      <c r="C43" s="33"/>
      <c r="D43" s="30" t="s">
        <v>201</v>
      </c>
      <c r="E43" s="19" t="s">
        <v>41</v>
      </c>
      <c r="F43" s="53" t="s">
        <v>49</v>
      </c>
      <c r="G43" s="19">
        <v>0</v>
      </c>
      <c r="H43" s="72">
        <v>44866</v>
      </c>
      <c r="I43" s="60" t="s">
        <v>38</v>
      </c>
      <c r="J43" s="18" t="s">
        <v>30</v>
      </c>
      <c r="K43" s="7" t="s">
        <v>23</v>
      </c>
      <c r="L43" s="21" t="s">
        <v>61</v>
      </c>
      <c r="M43" s="18" t="s">
        <v>28</v>
      </c>
      <c r="N43" s="21" t="s">
        <v>216</v>
      </c>
      <c r="O43" s="31">
        <v>3</v>
      </c>
      <c r="P43" s="32">
        <v>16000</v>
      </c>
      <c r="Q43" s="65">
        <f t="shared" si="1"/>
        <v>48000</v>
      </c>
      <c r="R43" s="66">
        <f t="shared" si="2"/>
        <v>53760.000000000007</v>
      </c>
      <c r="S43" s="20" t="s">
        <v>21</v>
      </c>
      <c r="T43" s="18" t="s">
        <v>27</v>
      </c>
      <c r="U43" s="18" t="s">
        <v>27</v>
      </c>
    </row>
    <row r="44" spans="1:21" ht="120" x14ac:dyDescent="0.25">
      <c r="A44" s="40" t="s">
        <v>89</v>
      </c>
      <c r="B44" s="40" t="s">
        <v>123</v>
      </c>
      <c r="C44" s="38" t="s">
        <v>162</v>
      </c>
      <c r="D44" s="30" t="s">
        <v>202</v>
      </c>
      <c r="E44" s="19" t="s">
        <v>41</v>
      </c>
      <c r="F44" s="53" t="s">
        <v>49</v>
      </c>
      <c r="G44" s="19">
        <v>0</v>
      </c>
      <c r="H44" s="72">
        <v>44866</v>
      </c>
      <c r="I44" s="60" t="s">
        <v>38</v>
      </c>
      <c r="J44" s="18" t="s">
        <v>30</v>
      </c>
      <c r="K44" s="7" t="s">
        <v>23</v>
      </c>
      <c r="L44" s="21" t="s">
        <v>61</v>
      </c>
      <c r="M44" s="18" t="s">
        <v>28</v>
      </c>
      <c r="N44" s="21" t="s">
        <v>216</v>
      </c>
      <c r="O44" s="31">
        <v>1</v>
      </c>
      <c r="P44" s="32">
        <v>70800</v>
      </c>
      <c r="Q44" s="65">
        <f t="shared" si="1"/>
        <v>70800</v>
      </c>
      <c r="R44" s="66">
        <f t="shared" si="2"/>
        <v>79296.000000000015</v>
      </c>
      <c r="S44" s="20" t="s">
        <v>21</v>
      </c>
      <c r="T44" s="18" t="s">
        <v>27</v>
      </c>
      <c r="U44" s="18" t="s">
        <v>27</v>
      </c>
    </row>
    <row r="45" spans="1:21" ht="120" x14ac:dyDescent="0.25">
      <c r="A45" s="40" t="s">
        <v>90</v>
      </c>
      <c r="B45" s="40" t="s">
        <v>124</v>
      </c>
      <c r="C45" s="38" t="s">
        <v>163</v>
      </c>
      <c r="D45" s="30" t="s">
        <v>203</v>
      </c>
      <c r="E45" s="19" t="s">
        <v>41</v>
      </c>
      <c r="F45" s="53" t="s">
        <v>49</v>
      </c>
      <c r="G45" s="19">
        <v>0</v>
      </c>
      <c r="H45" s="72">
        <v>44866</v>
      </c>
      <c r="I45" s="60" t="s">
        <v>38</v>
      </c>
      <c r="J45" s="18" t="s">
        <v>30</v>
      </c>
      <c r="K45" s="7" t="s">
        <v>23</v>
      </c>
      <c r="L45" s="21" t="s">
        <v>61</v>
      </c>
      <c r="M45" s="18" t="s">
        <v>28</v>
      </c>
      <c r="N45" s="21" t="s">
        <v>216</v>
      </c>
      <c r="O45" s="31">
        <v>1</v>
      </c>
      <c r="P45" s="32">
        <v>265000</v>
      </c>
      <c r="Q45" s="65">
        <f t="shared" si="1"/>
        <v>265000</v>
      </c>
      <c r="R45" s="66">
        <f t="shared" si="2"/>
        <v>296800</v>
      </c>
      <c r="S45" s="20" t="s">
        <v>21</v>
      </c>
      <c r="T45" s="18" t="s">
        <v>27</v>
      </c>
      <c r="U45" s="18" t="s">
        <v>27</v>
      </c>
    </row>
    <row r="46" spans="1:21" ht="120" x14ac:dyDescent="0.25">
      <c r="A46" s="40" t="s">
        <v>95</v>
      </c>
      <c r="B46" s="40" t="s">
        <v>125</v>
      </c>
      <c r="C46" s="35" t="s">
        <v>164</v>
      </c>
      <c r="D46" s="30" t="s">
        <v>204</v>
      </c>
      <c r="E46" s="19" t="s">
        <v>41</v>
      </c>
      <c r="F46" s="53" t="s">
        <v>49</v>
      </c>
      <c r="G46" s="19">
        <v>0</v>
      </c>
      <c r="H46" s="72">
        <v>44866</v>
      </c>
      <c r="I46" s="60" t="s">
        <v>38</v>
      </c>
      <c r="J46" s="18" t="s">
        <v>30</v>
      </c>
      <c r="K46" s="7" t="s">
        <v>23</v>
      </c>
      <c r="L46" s="21" t="s">
        <v>61</v>
      </c>
      <c r="M46" s="18" t="s">
        <v>28</v>
      </c>
      <c r="N46" s="21" t="s">
        <v>217</v>
      </c>
      <c r="O46" s="31">
        <v>20</v>
      </c>
      <c r="P46" s="32">
        <v>3225</v>
      </c>
      <c r="Q46" s="65">
        <f t="shared" si="1"/>
        <v>64500</v>
      </c>
      <c r="R46" s="66">
        <f t="shared" si="2"/>
        <v>72240</v>
      </c>
      <c r="S46" s="20" t="s">
        <v>21</v>
      </c>
      <c r="T46" s="18" t="s">
        <v>27</v>
      </c>
      <c r="U46" s="18" t="s">
        <v>27</v>
      </c>
    </row>
    <row r="47" spans="1:21" ht="120" x14ac:dyDescent="0.25">
      <c r="A47" s="40" t="s">
        <v>91</v>
      </c>
      <c r="B47" s="40" t="s">
        <v>126</v>
      </c>
      <c r="C47" s="29" t="s">
        <v>165</v>
      </c>
      <c r="D47" s="30" t="s">
        <v>205</v>
      </c>
      <c r="E47" s="19" t="s">
        <v>41</v>
      </c>
      <c r="F47" s="53" t="s">
        <v>49</v>
      </c>
      <c r="G47" s="19">
        <v>0</v>
      </c>
      <c r="H47" s="72">
        <v>44866</v>
      </c>
      <c r="I47" s="60" t="s">
        <v>38</v>
      </c>
      <c r="J47" s="18" t="s">
        <v>30</v>
      </c>
      <c r="K47" s="7" t="s">
        <v>23</v>
      </c>
      <c r="L47" s="21" t="s">
        <v>61</v>
      </c>
      <c r="M47" s="18" t="s">
        <v>28</v>
      </c>
      <c r="N47" s="21" t="s">
        <v>216</v>
      </c>
      <c r="O47" s="31">
        <v>1</v>
      </c>
      <c r="P47" s="32">
        <v>43860</v>
      </c>
      <c r="Q47" s="65">
        <f t="shared" si="1"/>
        <v>43860</v>
      </c>
      <c r="R47" s="66">
        <f t="shared" si="2"/>
        <v>49123.200000000004</v>
      </c>
      <c r="S47" s="20" t="s">
        <v>21</v>
      </c>
      <c r="T47" s="18" t="s">
        <v>27</v>
      </c>
      <c r="U47" s="18" t="s">
        <v>27</v>
      </c>
    </row>
    <row r="48" spans="1:21" ht="120" x14ac:dyDescent="0.25">
      <c r="A48" s="28" t="s">
        <v>92</v>
      </c>
      <c r="B48" s="28" t="s">
        <v>127</v>
      </c>
      <c r="C48" s="29" t="s">
        <v>139</v>
      </c>
      <c r="D48" s="30" t="s">
        <v>177</v>
      </c>
      <c r="E48" s="19" t="s">
        <v>41</v>
      </c>
      <c r="F48" s="53" t="s">
        <v>49</v>
      </c>
      <c r="G48" s="19">
        <v>0</v>
      </c>
      <c r="H48" s="72">
        <v>44866</v>
      </c>
      <c r="I48" s="60" t="s">
        <v>38</v>
      </c>
      <c r="J48" s="18" t="s">
        <v>30</v>
      </c>
      <c r="K48" s="7" t="s">
        <v>23</v>
      </c>
      <c r="L48" s="21" t="s">
        <v>61</v>
      </c>
      <c r="M48" s="18" t="s">
        <v>28</v>
      </c>
      <c r="N48" s="21" t="s">
        <v>216</v>
      </c>
      <c r="O48" s="31">
        <v>2</v>
      </c>
      <c r="P48" s="32">
        <v>4300</v>
      </c>
      <c r="Q48" s="65">
        <f t="shared" si="1"/>
        <v>8600</v>
      </c>
      <c r="R48" s="66">
        <f t="shared" si="2"/>
        <v>9632.0000000000018</v>
      </c>
      <c r="S48" s="20" t="s">
        <v>21</v>
      </c>
      <c r="T48" s="18" t="s">
        <v>27</v>
      </c>
      <c r="U48" s="18" t="s">
        <v>27</v>
      </c>
    </row>
    <row r="49" spans="1:21" ht="120" x14ac:dyDescent="0.25">
      <c r="A49" s="40" t="s">
        <v>93</v>
      </c>
      <c r="B49" s="40" t="s">
        <v>128</v>
      </c>
      <c r="C49" s="29" t="s">
        <v>166</v>
      </c>
      <c r="D49" s="30" t="s">
        <v>206</v>
      </c>
      <c r="E49" s="19" t="s">
        <v>41</v>
      </c>
      <c r="F49" s="53" t="s">
        <v>49</v>
      </c>
      <c r="G49" s="19">
        <v>0</v>
      </c>
      <c r="H49" s="72">
        <v>44866</v>
      </c>
      <c r="I49" s="60" t="s">
        <v>38</v>
      </c>
      <c r="J49" s="18" t="s">
        <v>30</v>
      </c>
      <c r="K49" s="7" t="s">
        <v>23</v>
      </c>
      <c r="L49" s="21" t="s">
        <v>61</v>
      </c>
      <c r="M49" s="18" t="s">
        <v>28</v>
      </c>
      <c r="N49" s="21" t="s">
        <v>216</v>
      </c>
      <c r="O49" s="31">
        <v>1</v>
      </c>
      <c r="P49" s="32">
        <v>3225</v>
      </c>
      <c r="Q49" s="65">
        <f t="shared" si="1"/>
        <v>3225</v>
      </c>
      <c r="R49" s="66">
        <f t="shared" si="2"/>
        <v>3612.0000000000005</v>
      </c>
      <c r="S49" s="20" t="s">
        <v>21</v>
      </c>
      <c r="T49" s="18" t="s">
        <v>27</v>
      </c>
      <c r="U49" s="18" t="s">
        <v>27</v>
      </c>
    </row>
    <row r="50" spans="1:21" ht="120" x14ac:dyDescent="0.25">
      <c r="A50" s="28" t="s">
        <v>94</v>
      </c>
      <c r="B50" s="28" t="s">
        <v>129</v>
      </c>
      <c r="C50" s="29" t="s">
        <v>167</v>
      </c>
      <c r="D50" s="30" t="s">
        <v>207</v>
      </c>
      <c r="E50" s="19" t="s">
        <v>41</v>
      </c>
      <c r="F50" s="53" t="s">
        <v>49</v>
      </c>
      <c r="G50" s="19">
        <v>0</v>
      </c>
      <c r="H50" s="72">
        <v>44866</v>
      </c>
      <c r="I50" s="60" t="s">
        <v>38</v>
      </c>
      <c r="J50" s="18" t="s">
        <v>30</v>
      </c>
      <c r="K50" s="7" t="s">
        <v>23</v>
      </c>
      <c r="L50" s="21" t="s">
        <v>61</v>
      </c>
      <c r="M50" s="18" t="s">
        <v>28</v>
      </c>
      <c r="N50" s="21" t="s">
        <v>216</v>
      </c>
      <c r="O50" s="31">
        <v>2</v>
      </c>
      <c r="P50" s="32">
        <v>91000</v>
      </c>
      <c r="Q50" s="65">
        <f t="shared" si="1"/>
        <v>182000</v>
      </c>
      <c r="R50" s="66">
        <f t="shared" si="2"/>
        <v>203840.00000000003</v>
      </c>
      <c r="S50" s="20" t="s">
        <v>21</v>
      </c>
      <c r="T50" s="18" t="s">
        <v>27</v>
      </c>
      <c r="U50" s="18" t="s">
        <v>27</v>
      </c>
    </row>
    <row r="51" spans="1:21" ht="120" x14ac:dyDescent="0.25">
      <c r="A51" s="28" t="s">
        <v>79</v>
      </c>
      <c r="B51" s="28" t="s">
        <v>130</v>
      </c>
      <c r="C51" s="28" t="s">
        <v>168</v>
      </c>
      <c r="D51" s="30" t="s">
        <v>208</v>
      </c>
      <c r="E51" s="19" t="s">
        <v>41</v>
      </c>
      <c r="F51" s="53" t="s">
        <v>49</v>
      </c>
      <c r="G51" s="19">
        <v>0</v>
      </c>
      <c r="H51" s="72">
        <v>44866</v>
      </c>
      <c r="I51" s="60" t="s">
        <v>38</v>
      </c>
      <c r="J51" s="18" t="s">
        <v>30</v>
      </c>
      <c r="K51" s="7" t="s">
        <v>23</v>
      </c>
      <c r="L51" s="21" t="s">
        <v>61</v>
      </c>
      <c r="M51" s="18" t="s">
        <v>28</v>
      </c>
      <c r="N51" s="21" t="s">
        <v>216</v>
      </c>
      <c r="O51" s="31">
        <v>1</v>
      </c>
      <c r="P51" s="32">
        <v>47900</v>
      </c>
      <c r="Q51" s="65">
        <f t="shared" si="1"/>
        <v>47900</v>
      </c>
      <c r="R51" s="66">
        <f t="shared" si="2"/>
        <v>53648.000000000007</v>
      </c>
      <c r="S51" s="20" t="s">
        <v>21</v>
      </c>
      <c r="T51" s="18" t="s">
        <v>27</v>
      </c>
      <c r="U51" s="18" t="s">
        <v>27</v>
      </c>
    </row>
    <row r="52" spans="1:21" ht="120" x14ac:dyDescent="0.25">
      <c r="A52" s="33" t="s">
        <v>79</v>
      </c>
      <c r="B52" s="33" t="s">
        <v>131</v>
      </c>
      <c r="C52" s="33" t="s">
        <v>169</v>
      </c>
      <c r="D52" s="30" t="s">
        <v>209</v>
      </c>
      <c r="E52" s="19" t="s">
        <v>41</v>
      </c>
      <c r="F52" s="53" t="s">
        <v>49</v>
      </c>
      <c r="G52" s="19">
        <v>0</v>
      </c>
      <c r="H52" s="72">
        <v>44866</v>
      </c>
      <c r="I52" s="60" t="s">
        <v>38</v>
      </c>
      <c r="J52" s="18" t="s">
        <v>30</v>
      </c>
      <c r="K52" s="7" t="s">
        <v>23</v>
      </c>
      <c r="L52" s="21" t="s">
        <v>61</v>
      </c>
      <c r="M52" s="18" t="s">
        <v>28</v>
      </c>
      <c r="N52" s="21" t="s">
        <v>216</v>
      </c>
      <c r="O52" s="31">
        <v>1</v>
      </c>
      <c r="P52" s="32">
        <v>29100</v>
      </c>
      <c r="Q52" s="65">
        <f t="shared" si="1"/>
        <v>29100</v>
      </c>
      <c r="R52" s="66">
        <f t="shared" si="2"/>
        <v>32592.000000000004</v>
      </c>
      <c r="S52" s="20" t="s">
        <v>21</v>
      </c>
      <c r="T52" s="18" t="s">
        <v>27</v>
      </c>
      <c r="U52" s="18" t="s">
        <v>27</v>
      </c>
    </row>
    <row r="53" spans="1:21" ht="120" x14ac:dyDescent="0.25">
      <c r="A53" s="40" t="s">
        <v>95</v>
      </c>
      <c r="B53" s="40" t="s">
        <v>132</v>
      </c>
      <c r="C53" s="40" t="s">
        <v>170</v>
      </c>
      <c r="D53" s="30" t="s">
        <v>210</v>
      </c>
      <c r="E53" s="19" t="s">
        <v>41</v>
      </c>
      <c r="F53" s="53" t="s">
        <v>49</v>
      </c>
      <c r="G53" s="19">
        <v>0</v>
      </c>
      <c r="H53" s="72">
        <v>44866</v>
      </c>
      <c r="I53" s="60" t="s">
        <v>38</v>
      </c>
      <c r="J53" s="18" t="s">
        <v>30</v>
      </c>
      <c r="K53" s="7" t="s">
        <v>23</v>
      </c>
      <c r="L53" s="21" t="s">
        <v>61</v>
      </c>
      <c r="M53" s="18" t="s">
        <v>28</v>
      </c>
      <c r="N53" s="21" t="s">
        <v>217</v>
      </c>
      <c r="O53" s="31">
        <v>20</v>
      </c>
      <c r="P53" s="32">
        <v>9500</v>
      </c>
      <c r="Q53" s="65">
        <f t="shared" si="1"/>
        <v>190000</v>
      </c>
      <c r="R53" s="66">
        <f t="shared" si="2"/>
        <v>212800.00000000003</v>
      </c>
      <c r="S53" s="20" t="s">
        <v>21</v>
      </c>
      <c r="T53" s="18" t="s">
        <v>27</v>
      </c>
      <c r="U53" s="18" t="s">
        <v>27</v>
      </c>
    </row>
    <row r="54" spans="1:21" ht="120" x14ac:dyDescent="0.25">
      <c r="A54" s="28" t="s">
        <v>96</v>
      </c>
      <c r="B54" s="28" t="s">
        <v>133</v>
      </c>
      <c r="C54" s="28" t="s">
        <v>171</v>
      </c>
      <c r="D54" s="30" t="s">
        <v>211</v>
      </c>
      <c r="E54" s="19" t="s">
        <v>41</v>
      </c>
      <c r="F54" s="53" t="s">
        <v>49</v>
      </c>
      <c r="G54" s="19">
        <v>0</v>
      </c>
      <c r="H54" s="72">
        <v>44866</v>
      </c>
      <c r="I54" s="60" t="s">
        <v>38</v>
      </c>
      <c r="J54" s="18" t="s">
        <v>30</v>
      </c>
      <c r="K54" s="7" t="s">
        <v>23</v>
      </c>
      <c r="L54" s="21" t="s">
        <v>61</v>
      </c>
      <c r="M54" s="18" t="s">
        <v>28</v>
      </c>
      <c r="N54" s="21" t="s">
        <v>216</v>
      </c>
      <c r="O54" s="31">
        <v>1</v>
      </c>
      <c r="P54" s="32">
        <v>18200</v>
      </c>
      <c r="Q54" s="65">
        <f t="shared" si="1"/>
        <v>18200</v>
      </c>
      <c r="R54" s="66">
        <f t="shared" si="2"/>
        <v>20384.000000000004</v>
      </c>
      <c r="S54" s="20" t="s">
        <v>21</v>
      </c>
      <c r="T54" s="18" t="s">
        <v>27</v>
      </c>
      <c r="U54" s="18" t="s">
        <v>27</v>
      </c>
    </row>
    <row r="55" spans="1:21" ht="120" x14ac:dyDescent="0.25">
      <c r="A55" s="37" t="s">
        <v>97</v>
      </c>
      <c r="B55" s="28" t="s">
        <v>134</v>
      </c>
      <c r="C55" s="42" t="s">
        <v>172</v>
      </c>
      <c r="D55" s="30" t="s">
        <v>212</v>
      </c>
      <c r="E55" s="19" t="s">
        <v>41</v>
      </c>
      <c r="F55" s="53" t="s">
        <v>49</v>
      </c>
      <c r="G55" s="19">
        <v>0</v>
      </c>
      <c r="H55" s="72">
        <v>44866</v>
      </c>
      <c r="I55" s="60" t="s">
        <v>38</v>
      </c>
      <c r="J55" s="18" t="s">
        <v>30</v>
      </c>
      <c r="K55" s="7" t="s">
        <v>23</v>
      </c>
      <c r="L55" s="21" t="s">
        <v>61</v>
      </c>
      <c r="M55" s="18" t="s">
        <v>28</v>
      </c>
      <c r="N55" s="21" t="s">
        <v>216</v>
      </c>
      <c r="O55" s="31">
        <v>1</v>
      </c>
      <c r="P55" s="32">
        <v>4000</v>
      </c>
      <c r="Q55" s="65">
        <f t="shared" si="1"/>
        <v>4000</v>
      </c>
      <c r="R55" s="66">
        <f t="shared" si="2"/>
        <v>4480</v>
      </c>
      <c r="S55" s="20" t="s">
        <v>21</v>
      </c>
      <c r="T55" s="18" t="s">
        <v>27</v>
      </c>
      <c r="U55" s="18" t="s">
        <v>27</v>
      </c>
    </row>
    <row r="56" spans="1:21" ht="120" x14ac:dyDescent="0.25">
      <c r="A56" s="42" t="s">
        <v>98</v>
      </c>
      <c r="B56" s="43" t="s">
        <v>135</v>
      </c>
      <c r="C56" s="44" t="s">
        <v>173</v>
      </c>
      <c r="D56" s="45" t="s">
        <v>213</v>
      </c>
      <c r="E56" s="46" t="s">
        <v>41</v>
      </c>
      <c r="F56" s="55" t="s">
        <v>49</v>
      </c>
      <c r="G56" s="19">
        <v>0</v>
      </c>
      <c r="H56" s="72">
        <v>44866</v>
      </c>
      <c r="I56" s="61" t="s">
        <v>38</v>
      </c>
      <c r="J56" s="47" t="s">
        <v>30</v>
      </c>
      <c r="K56" s="16" t="s">
        <v>23</v>
      </c>
      <c r="L56" s="48" t="s">
        <v>61</v>
      </c>
      <c r="M56" s="47" t="s">
        <v>28</v>
      </c>
      <c r="N56" s="48" t="s">
        <v>216</v>
      </c>
      <c r="O56" s="49">
        <v>2</v>
      </c>
      <c r="P56" s="50">
        <v>125000</v>
      </c>
      <c r="Q56" s="65">
        <f t="shared" si="1"/>
        <v>250000</v>
      </c>
      <c r="R56" s="66">
        <f t="shared" si="2"/>
        <v>280000</v>
      </c>
      <c r="S56" s="51" t="s">
        <v>21</v>
      </c>
      <c r="T56" s="47" t="s">
        <v>27</v>
      </c>
      <c r="U56" s="47" t="s">
        <v>27</v>
      </c>
    </row>
    <row r="57" spans="1:21" ht="120" x14ac:dyDescent="0.25">
      <c r="A57" s="52" t="s">
        <v>218</v>
      </c>
      <c r="B57" s="12" t="s">
        <v>219</v>
      </c>
      <c r="C57" s="12" t="s">
        <v>220</v>
      </c>
      <c r="D57" s="12" t="s">
        <v>221</v>
      </c>
      <c r="E57" s="19" t="s">
        <v>41</v>
      </c>
      <c r="F57" s="21" t="s">
        <v>49</v>
      </c>
      <c r="G57" s="12">
        <v>0</v>
      </c>
      <c r="H57" s="72">
        <v>44896</v>
      </c>
      <c r="I57" s="18" t="s">
        <v>38</v>
      </c>
      <c r="J57" s="18" t="s">
        <v>38</v>
      </c>
      <c r="K57" s="20" t="s">
        <v>23</v>
      </c>
      <c r="L57" s="21" t="s">
        <v>61</v>
      </c>
      <c r="M57" s="18" t="s">
        <v>28</v>
      </c>
      <c r="N57" s="12" t="s">
        <v>215</v>
      </c>
      <c r="O57" s="12">
        <v>49</v>
      </c>
      <c r="P57" s="12">
        <v>6180</v>
      </c>
      <c r="Q57" s="12">
        <f>P57*O57</f>
        <v>302820</v>
      </c>
      <c r="R57" s="12">
        <f t="shared" si="2"/>
        <v>339158.4</v>
      </c>
      <c r="S57" s="20" t="s">
        <v>21</v>
      </c>
      <c r="T57" s="18" t="s">
        <v>27</v>
      </c>
      <c r="U57" s="18" t="s">
        <v>27</v>
      </c>
    </row>
  </sheetData>
  <mergeCells count="3">
    <mergeCell ref="A4:O4"/>
    <mergeCell ref="B7:AH7"/>
    <mergeCell ref="B6:AH6"/>
  </mergeCells>
  <hyperlinks>
    <hyperlink ref="A17" r:id="rId1" display="https://enstru.kz/code_new.jsp?&amp;t=%D0%BD%D0%B0%D0%B1%D0%BE%D1%80%20%D0%BE%D1%82%D0%B2%D0%B5%D1%80%D1%82%D0%BE%D0%BA&amp;s=common&amp;p=10&amp;n=0&amp;S=25%2E73%2E30%2E630,25%2E94%2E13%2E900&amp;N=%D0%9D%D0%B0%D0%B1%D0%BE%D1%80%20%D0%BE%D1%82%D0%B2%D0%B5%D1%80%D1%82%D0%BE%D0%BA&amp;fc=1&amp;fg=1&amp;new=259413.900.000003"/>
    <hyperlink ref="A18" r:id="rId2" display="https://enstru.kz/code_new.jsp?&amp;t=%D0%BD%D0%B0%D0%B1%D0%BE%D1%80%20%D0%BE%D1%82%D0%B2%D0%B5%D1%80%D1%82%D0%BE%D0%BA&amp;s=common&amp;p=10&amp;n=0&amp;S=25%2E73%2E30%2E630,25%2E94%2E13%2E900&amp;N=%D0%9D%D0%B0%D0%B1%D0%BE%D1%80%20%D0%BE%D1%82%D0%B2%D0%B5%D1%80%D1%82%D0%BE%D0%BA&amp;fc=1&amp;fg=1&amp;new=259413.900.000003"/>
    <hyperlink ref="A20" r:id="rId3" display="https://enstru.kz/code_new.jsp?&amp;t=%D0%9D%D0%BE%D0%B6%20%D0%BC%D0%BE%D0%BD%D1%82%D0%B0%D0%B6%D0%BD%D1%8B%D0%B9&amp;s=common&amp;st=goods&amp;p=10&amp;n=0&amp;S=257111%2E390&amp;N=%D0%9D%D0%BE%D0%B6&amp;fk=on&amp;fc=1&amp;fg=1&amp;new=257111.390.000007"/>
    <hyperlink ref="A22" r:id="rId4" display="https://enstru.kz/code_new.jsp?&amp;t=%D0%9D%D0%BE%D0%B6%20%D0%BC%D0%BE%D0%BD%D1%82%D0%B0%D0%B6%D0%BD%D1%8B%D0%B9&amp;s=common&amp;st=goods&amp;p=10&amp;n=0&amp;S=257111%2E390&amp;N=%D0%9D%D0%BE%D0%B6&amp;fk=on&amp;fc=1&amp;fg=1&amp;new=257111.390.000007"/>
    <hyperlink ref="A23" r:id="rId5" display="https://enstru.kz/code_new.jsp?&amp;t=%D0%9C%D1%83%D0%BB%D1%8C%D1%82%D0%B8%D0%BC%D0%B5%D1%82%D1%80%20%D0%B0%D0%BD%D0%B0%D0%BB%D0%BE%D0%B3%D0%BE%D0%B2%D1%8B%D0%B9&amp;s=common&amp;p=10&amp;n=0&amp;S=265143%2E590&amp;N=%D0%9C%D1%83%D0%BB%D1%8C%D1%82%D0%B8%D0%BC%D0%B5%D1%82%D1%80&amp;fc=1&amp;fg=1&amp;new=265143.590.000009"/>
    <hyperlink ref="A24" r:id="rId6" display="https://enstru.kz/code_new.jsp?&amp;t=%D0%9E%D1%82%D0%B2%D0%B5%D1%80%D1%82%D0%BA%D0%B0%20%D0%B8%D0%BD%D0%B4%D0%B8%D0%BA%D0%B0%D1%82%D0%BE%D1%80&amp;s=common&amp;p=10&amp;n=0&amp;S=257330%2E630&amp;N=%D0%9E%D1%82%D0%B2%D0%B5%D1%80%D1%82%D0%BA%D0%B0&amp;fc=1&amp;fg=1&amp;new=257330.630.000002"/>
    <hyperlink ref="A30" r:id="rId7" display="https://enstru.kz/code_new.jsp?&amp;t=%D0%B0%D0%BA%D0%BA%D1%83%D0%BC%D1%83%D0%BB%D1%8F%D1%82%D0%BE%D1%80%2065%20%D0%90&amp;s=common&amp;p=10&amp;n=0&amp;S=272021%2E500&amp;N=%D0%90%D0%BA%D0%BA%D1%83%D0%BC%D1%83%D0%BB%D1%8F%D1%82%D0%BE%D1%80&amp;fc=1&amp;fg=1&amp;new=272021.500.000008"/>
    <hyperlink ref="A31" r:id="rId8" display="https://enstru.kz/code_new.jsp?&amp;t=%D0%A6%D0%B5%D0%BD%D1%82%D1%80%D0%BE%D0%B2%D1%89%D0%B8%D0%BA%20%D1%88%D0%BA%D0%B8%D0%B2%D0%BE%D0%B2%20%D0%BF%D1%80%D0%B5%D1%86%D0%B8%D0%B7%D0%B8%D0%BE%D0%BD%D0%BD%D0%B0%D1%8F%20%D0%BB%D0%B0%D0%B7%D0%B5%D1%80%D0%BD%D0%B0%D1%8F%20%D0%B8%D0%B7%D0%BC%D0%B5%D1%80%D0%B8%D1%82%D0%B5%D0%BB%D1%8C%D0%BD%D0%B0%D1%8F%20%D1%81%D0%B8%D1%81%D1%82%D0%B5%D0%BC%D0%B0&amp;s=common&amp;p=10&amp;n=0&amp;S=265166%2E590&amp;N=%D0%A6%D0%B5%D0%BD%D1%82%D1%80%D0%BE%D0%B2%D1%89%D0%B8%D0%BA%20%D1%88%D0%BA%D0%B8%D0%B2%D0%BE%D0%B2&amp;fc=1&amp;fg=1&amp;new=265166.590.000002"/>
    <hyperlink ref="A32" r:id="rId9" display="https://enstru.kz/code_new.jsp?&amp;t=%D0%A6%D0%B5%D0%BD%D1%82%D1%80%D0%BE%D0%B2%D1%89%D0%B8%D0%BA%20%D1%88%D0%BA%D0%B8%D0%B2%D0%BE%D0%B2%20%D0%BF%D1%80%D0%B5%D1%86%D0%B8%D0%B7%D0%B8%D0%BE%D0%BD%D0%BD%D0%B0%D1%8F%20%D0%BB%D0%B0%D0%B7%D0%B5%D1%80%D0%BD%D0%B0%D1%8F%20%D0%B8%D0%B7%D0%BC%D0%B5%D1%80%D0%B8%D1%82%D0%B5%D0%BB%D1%8C%D0%BD%D0%B0%D1%8F%20%D1%81%D0%B8%D1%81%D1%82%D0%B5%D0%BC%D0%B0&amp;s=common&amp;p=10&amp;n=0&amp;S=265166%2E590&amp;N=%D0%A6%D0%B5%D0%BD%D1%82%D1%80%D0%BE%D0%B2%D1%89%D0%B8%D0%BA%20%D1%88%D0%BA%D0%B8%D0%B2%D0%BE%D0%B2&amp;fc=1&amp;fg=1&amp;new=265166.590.000002"/>
    <hyperlink ref="A34" r:id="rId10" display="https://enstru.kz/code_new.jsp?&amp;t=%D0%B4%D1%80%D0%B5%D0%BB%D1%8C%20%D1%8D%D0%BB%D0%B5%D0%BA%D1%82%D1%80%D0%B8%D1%87%D0%B5%D1%81%D0%BA%D0%B0%D1%8F&amp;s=common&amp;p=10&amp;n=0&amp;S=257330%2E930&amp;N=%D0%94%D1%80%D0%B5%D0%BB%D1%8C&amp;fc=1&amp;fg=1&amp;new=257330.930.000030"/>
    <hyperlink ref="A35" r:id="rId11" display="https://enstru.kz/code_new.jsp?&amp;t=%D0%9A%D1%83%D0%B2%D0%B0%D0%BB%D0%B4%D0%B0%20%D1%83%D0%BD%D0%B8%D0%B2%D0%B5%D1%80%D1%81%D0%B0%D0%BB%D1%8C%D0%BD%D0%B0%D1%8F%20%D1%82%D1%83%D0%BF%D0%BE%D0%BD%D0%BE%D1%81%D0%B0%D1%8F&amp;s=common&amp;p=10&amp;n=0&amp;S=257330%2E550&amp;N=%D0%9A%D1%83%D0%B2%D0%B0%D0%BB%D0%B4%D0%B0&amp;fc=1&amp;fg=1&amp;new=257330.550.000002"/>
    <hyperlink ref="A38" r:id="rId12" display="https://enstru.kz/code_new.jsp?&amp;t=%D0%9A%D1%83%D0%B2%D0%B0%D0%BB%D0%B4%D0%B0%20%D1%83%D0%BD%D0%B8%D0%B2%D0%B5%D1%80%D1%81%D0%B0%D0%BB%D1%8C%D0%BD%D0%B0%D1%8F%20%D1%82%D1%83%D0%BF%D0%BE%D0%BD%D0%BE%D1%81%D0%B0%D1%8F&amp;s=common&amp;p=10&amp;n=0&amp;S=257330%2E550&amp;N=%D0%9A%D1%83%D0%B2%D0%B0%D0%BB%D0%B4%D0%B0&amp;fc=1&amp;fg=1&amp;new=257330.550.000002"/>
    <hyperlink ref="A39" r:id="rId13" display="https://enstru.kz/code_new.jsp?&amp;t=%D0%9D%D0%BE%D0%B6%D0%BD%D0%B8%D1%86%D1%8B%20%D0%B4%D0%BB%D1%8F%20%D1%80%D0%B5%D0%B7%D0%BA%D0%B8%20%D0%BC%D0%B5%D1%82%D0%B0%D0%BB%D0%BB%D0%B0&amp;s=common&amp;p=10&amp;n=0&amp;S=257111%2E920&amp;N=%D0%9D%D0%BE%D0%B6%D0%BD%D0%B8%D1%86%D1%8B&amp;fc=1&amp;fg=1&amp;new=257111.920.000006"/>
    <hyperlink ref="A40" r:id="rId14" display="https://enstru.kz/code_new.jsp?&amp;t=%D0%9D%D0%B0%D0%B1%D0%BE%D1%80%20%D0%BE%D1%82%D0%B2%D0%B5%D1%80%D1%82%D0%BE%D0%BA%20%D1%83%D0%BD%D0%B8%D0%B2%D0%B5%D1%80%D1%81%D0%B0%D0%BB%D1%8C%D0%BD%D1%8B%D0%B9&amp;s=common&amp;p=10&amp;n=0&amp;S=257330%2E630&amp;N=%D0%9D%D0%B0%D0%B1%D0%BE%D1%80%20%D0%BE%D1%82%D0%B2%D0%B5%D1%80%D1%82%D0%BE%D0%BA&amp;fc=1&amp;fg=1&amp;new=257330.630.000000"/>
    <hyperlink ref="A41" r:id="rId15" display="https://enstru.kz/code_new.jsp?&amp;t=%D0%9D%D0%B0%D0%B1%D0%BE%D1%80%20%D0%BC%D0%B5%D1%82%D1%87%D0%B8%D0%BA%D0%BE%D0%B2%20%D0%B8%20%D0%BB%D0%B5%D1%80%D0%BE%D0%BA%20%D0%B4%D0%BB%D1%8F%20%D0%BD%D0%B0%D1%80%D0%B5%D0%B7%D0%B0%D0%BD%D0%B8%D1%8F%20%D1%80%D0%B5%D0%B7%D1%8C%D0%B1%D1%8B&amp;s=common&amp;p=10&amp;n=0&amp;S=259413%2E500&amp;N=%D0%9D%D0%B0%D0%B1%D0%BE%D1%80%20%D0%BC%D0%B5%D1%82%D1%87%D0%B8%D0%BA%D0%BE%D0%B2%20%D0%B8%20%D0%BB%D0%B5%D1%80%D0%BE%D0%BA&amp;fc=1&amp;fg=1&amp;new=259413.500.000001"/>
    <hyperlink ref="A44" r:id="rId16" display="https://enstru.kz/code_new.jsp?&amp;t=%D1%82%D0%B8%D1%81%D0%BA%D0%B8%20%D1%81%D0%BB%D0%B5%D1%81%D0%B0%D1%80%D0%BD%D1%8B%D0%B5&amp;s=common&amp;p=10&amp;n=0&amp;S=257330%2E850&amp;N=%D0%A2%D0%B8%D1%81%D0%BA%D0%B8&amp;fc=1&amp;fg=1&amp;new=257330.850.000000"/>
    <hyperlink ref="A45" r:id="rId17" display="https://enstru.kz/code_new.jsp?&amp;t=%D0%90%D0%BF%D0%BF%D0%B0%D1%80%D0%B0%D1%82%20%D1%81%D0%B2%D0%B0%D1%80%D0%BE%D1%87%D0%BD%D1%8B%D0%B9%20%D0%B8%D0%BD%D0%B2%D0%B5%D1%80%D1%82%D0%BE%D1%80&amp;s=common&amp;p=10&amp;n=0&amp;S=279031%2E800&amp;N=%D0%90%D0%BF%D0%BF%D0%B0%D1%80%D0%B0%D1%82%20%D1%81%D0%B2%D0%B0%D1%80%D0%BE%D1%87%D0%BD%D1%8B%D0%B9&amp;fc=1&amp;fg=1&amp;new=279031.800.000000"/>
    <hyperlink ref="A46" r:id="rId18" display="https://enstru.kz/code_new.jsp?&amp;t=%D0%AD%D0%BB%D0%B5%D0%BA%D1%82%D1%80%D0%BE%D0%B4%20%D1%81%D0%B2%D0%B0%D1%80%D0%BE%D1%87%D0%BD%D1%8B%D0%B9%20%D0%BC%D0%B5%D1%82%D0%B0%D0%BB%D0%BB%D0%B8%D1%87%D0%B5%D1%81%D0%BA%D0%B8%D0%B9%20%D0%BF%D0%BB%D0%B0%D0%B2%D1%8F%D1%89%D0%B8%D0%B5%D1%81%D1%8F%20%D0%B1%D0%B5%D0%B7%20%D0%BF%D0%BE%D0%BA%D1%80%D1%8B%D1%82%D0%B8%D1%8F&amp;s=common&amp;p=10&amp;n=0&amp;S=259315%2E100&amp;N=%D0%AD%D0%BB%D0%B5%D0%BA%D1%82%D1%80%D0%BE%D0%B4%20%D1%81%D0%B2%D0%B0%D1%80%D0%BE%D1%87%D0%BD%D1%8B%D0%B9&amp;fc=1&amp;fg=1&amp;new=259315.100.000002"/>
    <hyperlink ref="A47" r:id="rId19" display="https://enstru.kz/code_new.jsp?&amp;t=%D0%9F%D0%B8%D0%BB%D0%B0%20%D0%B4%D0%B8%D1%81%D0%BA%D0%BE%D0%B2%D0%B0%D1%8F%20%20%D1%81%D0%B5%D0%B3%D0%BC%D0%B5%D0%BD%D1%82%D0%BD%D0%B0%D1%8F%20%D0%B4%D0%B8%D0%B0%D0%BC%D0%B5%D1%82%D1%80%20250%20%D0%BC%D0%BC&amp;s=common&amp;p=10&amp;n=0&amp;S=282411%2E200&amp;N=%D0%9F%D0%B8%D0%BB%D0%B0&amp;fc=1&amp;fg=1&amp;new=282411.200.000030"/>
    <hyperlink ref="A48" r:id="rId20" display="https://enstru.kz/code_new.jsp?&amp;t=%D0%BF%D0%B0%D1%81%D1%81%D0%B0%D1%82%D0%B8%D0%B6%D0%B8%20%D0%BA%D0%BE%D0%BC%D0%B1%D0%B8%D0%BD%D0%B8%D1%80%D0%BE%D0%B2%D0%B0%D0%BD%D0%BD%D1%8B%D0%B5&amp;s=common&amp;p=10&amp;n=0&amp;S=257330%2E100&amp;N=%D0%9F%D0%B0%D1%81%D1%81%D0%B0%D1%82%D0%B8%D0%B6%D0%B8&amp;fc=1&amp;fg=1&amp;new=257330.100.000035"/>
    <hyperlink ref="A49" r:id="rId21" display="https://enstru.kz/code_new.jsp?&amp;t=%D0%9D%D0%BE%D0%B6%D0%BE%D0%B2%D0%BA%D0%B0%20%D0%BF%D0%BE%20%D0%B4%D0%B5%D1%80%D0%B5%D0%B2%D1%83%20%D1%80%D1%83%D1%87%D0%BD%D0%B0%D1%8F&amp;s=common&amp;p=10&amp;n=0&amp;S=257320%2E100&amp;N=%D0%9D%D0%BE%D0%B6%D0%BE%D0%B2%D0%BA%D0%B0&amp;fc=1&amp;fg=1&amp;new=257320.100.000001"/>
    <hyperlink ref="A50" r:id="rId22" display="https://enstru.kz/code_new.jsp?&amp;t=%D0%9B%D0%B5%D1%81%D1%82%D0%BD%D0%B8%D1%86%D0%B0%20%D1%82%D0%B5%D1%85%D0%BD%D0%B8%D1%87%D0%B5%D1%81%D0%BA%D0%B0%D1%8F%20%D0%B8%D0%B7%20%D0%B0%D0%BB%D1%8E%D0%BC%D0%B8%D0%BD%D0%B8%D0%B5%D0%B2%D0%BE%D0%B3%D0%BE%20%D1%81%D0%BF%D0%BB%D0%B0%D0%B2%D0%B0&amp;s=common&amp;st=goods&amp;p=10&amp;n=0&amp;S=259929%2E530&amp;N=%D0%9B%D0%B5%D1%81%D1%82%D0%BD%D0%B8%D1%86%D0%B0&amp;fc=1&amp;fg=1&amp;new=259929.530.000002"/>
    <hyperlink ref="A51" r:id="rId23" display="https://enstru.kz/code_new.jsp?&amp;t=%D0%9C%D0%B0%D1%88%D0%B8%D0%BD%D0%B0%20%D1%88%D0%BB%D0%B8%D1%84%D0%BE%D0%B2%D0%B0%D0%BB%D1%8C%D0%BD%D0%B0%D1%8F%20%20%D1%83%D0%B3%D0%BB%D0%BE%D0%B2%D0%B0%D1%8F&amp;s=common&amp;p=10&amp;n=0&amp;S=282411%2E900&amp;N=%D0%9C%D0%B0%D1%88%D0%B8%D0%BD%D0%B0%20%D1%88%D0%BB%D0%B8%D1%84%D0%BE%D0%B2%D0%B0%D0%BB%D1%8C%D0%BD%D0%B0%D1%8F&amp;fc=1&amp;fg=1&amp;new=282411.900.000005"/>
    <hyperlink ref="A53" r:id="rId24" display="https://enstru.kz/code_new.jsp?&amp;t=%D1%8D%D0%BB%D0%B5%D0%BA%D1%82%D1%80%D0%BE%D0%B4%20%D1%81%D0%B2%D0%B0%D1%80%D0%BE%D1%87%D0%BD%D1%8B%D0%B9%20%D0%BC%D0%B5%D1%82%D0%B0%D0%BB%D0%BB%D0%B8%D1%87%D0%B5%D1%81%D0%BA%D0%B8%D0%B9%20%D0%BD%D0%B5%D0%BF%D0%BB%D0%B0%D0%B2%D1%8F%D1%89%D0%B8%D0%B5%D1%81%D1%8F%20%D0%B2%D0%BE%D0%BB%D1%8C%D1%84%D1%80%D0%B0%D0%BC%D0%BE%D0%B2%D1%8B%D0%B9&amp;s=common&amp;p=10&amp;n=0&amp;S=259315%2E100&amp;N=%D0%AD%D0%BB%D0%B5%D0%BA%D1%82%D1%80%D0%BE%D0%B4%20%D1%81%D0%B2%D0%B0%D1%80%D0%BE%D1%87%D0%BD%D1%8B%D0%B9&amp;fc=1&amp;fg=1&amp;new=259315.100.000003"/>
    <hyperlink ref="A54" r:id="rId25" display="https://enstru.kz/code_new.jsp?&amp;t=%D0%9C%D0%B0%D1%81%D0%BA%D0%B0%20%D1%81%D0%B2%D0%B0%D1%80%D0%BE%D1%87%D0%BD%D0%B0%D1%8F&amp;s=common&amp;p=10&amp;n=0&amp;S=329911%2E900&amp;N=%D0%9C%D0%B0%D1%81%D0%BA%D0%B0&amp;fc=1&amp;fg=1&amp;new=329911.900.000008"/>
    <hyperlink ref="A16" r:id="rId26" display="https://enstru.kz/code_new.jsp?&amp;t=%D0%9F%D0%B5%D1%80%D1%87%D0%B0%D1%82%D0%BA%D0%B8%20%D0%B4%D0%BB%D1%8F%20%D0%B7%D0%B0%D1%89%D0%B8%D1%82%D1%8B%20%D1%80%D1%83%D0%BA%20%D0%B8%D0%B7%20%D0%BB%D0%B0%D1%82%D0%B5%D0%BA%D1%81%D0%B0%20%D0%B1%D0%B5%D0%B7%20%D1%82%D0%BA%D0%B0%D0%BD%D0%B5%D0%B2%D0%BE%D0%B9%20%D0%BE%D1%81%D0%BD%D0%BE%D0%B2%D1%8B&amp;s=common&amp;p=10&amp;n=0&amp;S=221960%2E500&amp;N=%D0%9F%D0%B5%D1%80%D1%87%D0%B0%D1%82%D0%BA%D0%B8&amp;fc=1&amp;fg=1&amp;new=221960.500.010000"/>
    <hyperlink ref="A56" r:id="rId27" display="https://enstru.kz/code_new.jsp?&amp;t=%D0%9D%D0%B0%D0%B1%D0%BE%D1%80%20%D0%B8%D0%BD%D1%81%D1%82%D1%80%D1%83%D0%BC%D0%B5%D0%BD%D1%82%D0%BE%D0%B2%20%D0%B4%D0%BB%D1%8F%20%D1%81%D0%BB%D0%B5%D1%81%D0%B0%D1%80%D0%BD%D0%BE%2D%D0%BC%D0%BE%D0%BD%D1%82%D0%B0%D0%B6%D0%BD%D1%8B%D1%85%20%D1%80%D0%B0%D0%B1%D0%BE%D1%82&amp;s=common&amp;p=10&amp;n=0&amp;S=259413%2E900&amp;N=%D0%9D%D0%B0%D0%B1%D0%BE%D1%80%20%D0%B8%D0%BD%D1%81%D1%82%D1%80%D1%83%D0%BC%D0%B5%D0%BD%D1%82%D0%BE%D0%B2&amp;fc=1&amp;fg=1&amp;new=259413.900.000038"/>
    <hyperlink ref="A21" r:id="rId28" display="https://enstru.kz/code_new.jsp?&amp;t=%D1%81%D0%BF%D0%BB%D0%B8%D1%82%D1%82%D0%B5%D1%80%20%D0%B4%D0%BB%D1%8F%20%D1%81%D0%B5%D1%82%D0%B5%D0%B9%20fttx&amp;s=common&amp;p=10&amp;n=0&amp;S=263030%2E900&amp;N=%D0%A1%D0%BF%D0%BB%D0%B8%D1%82%D1%82%D0%B5%D1%80&amp;fc=1&amp;fg=1&amp;new=263030.900.000159"/>
    <hyperlink ref="A29" r:id="rId29" display="https://enstru.kz/code_new.jsp?&amp;t=%D0%A3%D1%81%D1%82%D1%80%D0%BE%D0%B9%D1%81%D1%82%D0%B2%D0%BE%20%D0%B7%D0%B0%D1%80%D1%8F%D0%B4%D0%BD%D0%BE%2D%D0%B2%D1%8B%D0%BF%D1%80%D1%8F%D0%BC%D0%B8%D1%82%D0%B5%D0%BB%D1%8C%D0%BD%D0%BE%D0%B5%20%D0%B4%D0%BB%D1%8F%20%D0%B7%D0%B0%D1%80%D1%8F%D0%B4%D0%BA%D0%B8%20%D0%B0%D0%BA%D0%BA%D1%83%D0%BC%D1%83%D0%BB%D1%8F%D1%82%D0%BE%D1%80%D0%BD%D1%8B%D1%85%20%D0%B1%D0%B0%D1%82%D0%B0%D1%80%D0%B5%D0%B9&amp;s=common&amp;st=goods&amp;p=10&amp;n=0&amp;S=271150%2E300&amp;N=%D0%A3%D1%81%D1%82%D1%80%D0%BE%D0%B9%D1%81%D1%82%D0%B2%D0%BE%20%D0%B7%D0%B0%D1%80%D1%8F%D0%B4%D0%BD%D0%BE%2D%D0%B2%D1%8B%D0%BF%D1%80%D1%8F%D0%BC%D0%B8%D1%82%D0%B5%D0%BB%D1%8C%D0%BD%D0%BE%D0%B5&amp;fc=1&amp;fg=1&amp;new=271150.300.000001"/>
    <hyperlink ref="A55" r:id="rId30" display="https://enstru.kz/code_new.jsp?&amp;t=%D0%9F%D0%BB%D0%BE%D1%81%D0%BA%D0%BE%D0%B3%D1%83%D0%B1%D1%86%D1%8B%20%D0%BA%D0%BE%D0%BC%D0%B1%D0%B8%D0%BD%D0%B8%D1%80%D0%BE%D0%B2%D0%B0%D0%BD%D0%BD%D1%8B%D0%B5&amp;s=common&amp;p=10&amp;n=0&amp;S=257330%2E100&amp;N=%D0%9F%D0%BB%D0%BE%D1%81%D0%BA%D0%BE%D0%B3%D1%83%D0%B1%D1%86%D1%8B&amp;fc=1&amp;fg=1&amp;new=257330.100.000002"/>
    <hyperlink ref="D29" r:id="rId31" display="https://enstru.kz/code_new.jsp?&amp;t=%D0%A3%D1%81%D1%82%D1%80%D0%BE%D0%B9%D1%81%D1%82%D0%B2%D0%BE%20%D0%B7%D0%B0%D1%80%D1%8F%D0%B4%D0%BD%D0%BE%2D%D0%B2%D1%8B%D0%BF%D1%80%D1%8F%D0%BC%D0%B8%D1%82%D0%B5%D0%BB%D1%8C%D0%BD%D0%BE%D0%B5%20%D0%B4%D0%BB%D1%8F%20%D0%B7%D0%B0%D1%80%D1%8F%D0%B4%D0%BA%D0%B8%20%D0%B0%D0%BA%D0%BA%D1%83%D0%BC%D1%83%D0%BB%D1%8F%D1%82%D0%BE%D1%80%D0%BD%D1%8B%D1%85%20%D0%B1%D0%B0%D1%82%D0%B0%D1%80%D0%B5%D0%B9&amp;s=common&amp;st=goods&amp;p=10&amp;n=0&amp;S=271150%2E300&amp;N=%D0%A3%D1%81%D1%82%D1%80%D0%BE%D0%B9%D1%81%D1%82%D0%B2%D0%BE%20%D0%B7%D0%B0%D1%80%D1%8F%D0%B4%D0%BD%D0%BE%2D%D0%B2%D1%8B%D0%BF%D1%80%D1%8F%D0%BC%D0%B8%D1%82%D0%B5%D0%BB%D1%8C%D0%BD%D0%BE%D0%B5&amp;fc=1&amp;fg=1&amp;new=271150.300.000001"/>
    <hyperlink ref="A57" r:id="rId32" display="https://enstru.kz/code_new.jsp?&amp;t=%D0%9D%D0%B0%D0%B1%D0%BE%D1%80%20%D0%BF%D0%BE%D0%B4%D0%B0%D1%80%D0%BE%D1%87%D0%BD%D1%8B%D0%B9&amp;s=common&amp;st=goods&amp;p=10&amp;n=0&amp;S=108222%2E900&amp;N=%D0%9D%D0%B0%D0%B1%D0%BE%D1%80%20%D0%BF%D0%BE%D0%B4%D0%B0%D1%80%D0%BE%D1%87%D0%BD%D1%8B%D0%B9&amp;fn=on&amp;fc=1&amp;fg=1&amp;new=108222.900.000000"/>
  </hyperlinks>
  <printOptions horizontalCentered="1"/>
  <pageMargins left="0.7" right="0.7" top="0.75" bottom="0.75" header="0.3" footer="0.3"/>
  <pageSetup orientation="landscape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Абдибекова Акжанат Абдибековна</cp:lastModifiedBy>
  <dcterms:created xsi:type="dcterms:W3CDTF">2022-08-09T11:40:13Z</dcterms:created>
  <dcterms:modified xsi:type="dcterms:W3CDTF">2022-11-25T03:20:43Z</dcterms:modified>
</cp:coreProperties>
</file>